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eduad.stockholm.se\dfsroot\emp\home5\aa09737\Documents\Privat\Fält SM 2025\"/>
    </mc:Choice>
  </mc:AlternateContent>
  <xr:revisionPtr revIDLastSave="0" documentId="13_ncr:1_{29282CD7-B6AA-4F8D-B632-0160B748B981}" xr6:coauthVersionLast="47" xr6:coauthVersionMax="47" xr10:uidLastSave="{00000000-0000-0000-0000-000000000000}"/>
  <workbookProtection workbookAlgorithmName="SHA-512" workbookHashValue="jxSOXmkzPK61reJQgmK5Pvpskn+Cj3cOoPb77hw0UyYDN4BIU3u9+2PSkzPeVpOCCoO60Wwstef9s2IONtjA+Q==" workbookSaltValue="ukwMw3bjZuhVJYqekDNIPA==" workbookSpinCount="100000" lockStructure="1"/>
  <bookViews>
    <workbookView xWindow="-110" yWindow="-110" windowWidth="19420" windowHeight="11500" xr2:uid="{EE8BBDEB-70A3-4E03-8587-44BF9FA6E894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J22" i="1"/>
  <c r="J21" i="1"/>
  <c r="J20" i="1"/>
  <c r="J19" i="1"/>
  <c r="J18" i="1"/>
  <c r="J17" i="1"/>
  <c r="J16" i="1"/>
  <c r="J15" i="1"/>
  <c r="J14" i="1"/>
  <c r="J13" i="1"/>
  <c r="J12" i="1"/>
  <c r="J11" i="1"/>
  <c r="H23" i="1"/>
  <c r="F23" i="1"/>
  <c r="J23" i="1" l="1"/>
  <c r="B24" i="1" s="1"/>
</calcChain>
</file>

<file path=xl/sharedStrings.xml><?xml version="1.0" encoding="utf-8"?>
<sst xmlns="http://schemas.openxmlformats.org/spreadsheetml/2006/main" count="39" uniqueCount="39">
  <si>
    <t>Förening:</t>
  </si>
  <si>
    <t>Ditrikt:</t>
  </si>
  <si>
    <t>Kontaktperson</t>
  </si>
  <si>
    <t>Klasser</t>
  </si>
  <si>
    <t>Namn:</t>
  </si>
  <si>
    <t xml:space="preserve">SM Öppen = </t>
  </si>
  <si>
    <t>Öppen</t>
  </si>
  <si>
    <t>Adress:</t>
  </si>
  <si>
    <t xml:space="preserve">SM Veteran = </t>
  </si>
  <si>
    <t>Veteran</t>
  </si>
  <si>
    <t>Post nr. &amp; Ort:</t>
  </si>
  <si>
    <t xml:space="preserve">JSM = </t>
  </si>
  <si>
    <t>JSM</t>
  </si>
  <si>
    <t>V</t>
  </si>
  <si>
    <t>E-mail:</t>
  </si>
  <si>
    <t xml:space="preserve">SM Kikare = </t>
  </si>
  <si>
    <t>Kikare</t>
  </si>
  <si>
    <t>Ange nedan</t>
  </si>
  <si>
    <t>Telefon:</t>
  </si>
  <si>
    <t xml:space="preserve">RM Veteran = </t>
  </si>
  <si>
    <t>RmVet</t>
  </si>
  <si>
    <t>Samåkning</t>
  </si>
  <si>
    <t>Förnamn</t>
  </si>
  <si>
    <t>Efternamn</t>
  </si>
  <si>
    <t>Tävlingslicens nr. / medföljare (för lunch)</t>
  </si>
  <si>
    <t>Klass</t>
  </si>
  <si>
    <t>Lag 2st. Ange Nr</t>
  </si>
  <si>
    <t>V-Skytt</t>
  </si>
  <si>
    <t>Lunch</t>
  </si>
  <si>
    <t>Allergi</t>
  </si>
  <si>
    <t>Summa</t>
  </si>
  <si>
    <t>Summa avgifter</t>
  </si>
  <si>
    <t>Betala in</t>
  </si>
  <si>
    <t>Därefter kommer en efteranmälningsavgift på 100:-/skytt att debiteras. Samt att plats inte kan garanteras.</t>
  </si>
  <si>
    <t>Frågor? Mejl enligt ovan eller 070 463 35 22</t>
  </si>
  <si>
    <t>KR på Stockholms Skyttesportförbund BG: 5441-7837 , plusgiro 255639-7 eller swish 123 139 34 12</t>
  </si>
  <si>
    <t>Föreningsanmälan till SM fält Gevär 6,5 2025</t>
  </si>
  <si>
    <r>
      <t xml:space="preserve">Denna anmälan mejlas till smfalt2025@stockholmsskytte.se  </t>
    </r>
    <r>
      <rPr>
        <b/>
        <sz val="14"/>
        <color rgb="FFFF0000"/>
        <rFont val="Arial"/>
        <family val="2"/>
      </rPr>
      <t xml:space="preserve">SENAST den 5 april </t>
    </r>
    <r>
      <rPr>
        <sz val="14"/>
        <rFont val="Arial"/>
        <family val="2"/>
      </rPr>
      <t xml:space="preserve"> Samtidigt görs betalningen.</t>
    </r>
  </si>
  <si>
    <t>Övrigt info /Allergi. Ange konto/swish för inbetalning av prispengar.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</si>
</sst>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7" fillId="0" borderId="2" xfId="0" applyFont="1" applyBorder="1"/>
    <xf numFmtId="0" fontId="6" fillId="0" borderId="4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/>
    <xf numFmtId="0" fontId="3" fillId="0" borderId="0" xfId="0" applyFont="1"/>
    <xf numFmtId="0" fontId="5" fillId="0" borderId="3" xfId="0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right"/>
    </xf>
    <xf numFmtId="0" fontId="5" fillId="0" borderId="10" xfId="0" applyFont="1" applyBorder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2" borderId="15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16" xfId="0" applyFont="1" applyBorder="1" applyProtection="1"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7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5" fillId="0" borderId="23" xfId="0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5" fillId="0" borderId="26" xfId="0" applyFont="1" applyBorder="1" applyProtection="1">
      <protection locked="0"/>
    </xf>
    <xf numFmtId="0" fontId="5" fillId="0" borderId="27" xfId="0" applyFont="1" applyBorder="1" applyProtection="1">
      <protection locked="0"/>
    </xf>
    <xf numFmtId="0" fontId="5" fillId="0" borderId="28" xfId="0" applyFont="1" applyBorder="1" applyProtection="1">
      <protection locked="0"/>
    </xf>
    <xf numFmtId="0" fontId="12" fillId="0" borderId="30" xfId="0" applyFont="1" applyBorder="1"/>
    <xf numFmtId="0" fontId="13" fillId="0" borderId="31" xfId="0" applyFont="1" applyBorder="1"/>
    <xf numFmtId="0" fontId="12" fillId="0" borderId="31" xfId="0" applyFont="1" applyBorder="1"/>
    <xf numFmtId="0" fontId="12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5" fillId="0" borderId="31" xfId="0" applyFont="1" applyBorder="1"/>
    <xf numFmtId="0" fontId="5" fillId="0" borderId="39" xfId="0" applyFont="1" applyBorder="1" applyProtection="1">
      <protection locked="0"/>
    </xf>
    <xf numFmtId="0" fontId="5" fillId="0" borderId="42" xfId="0" applyFont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29" xfId="0" applyFont="1" applyFill="1" applyBorder="1"/>
    <xf numFmtId="0" fontId="6" fillId="3" borderId="29" xfId="0" applyFont="1" applyFill="1" applyBorder="1"/>
    <xf numFmtId="0" fontId="6" fillId="3" borderId="13" xfId="0" applyFont="1" applyFill="1" applyBorder="1"/>
    <xf numFmtId="0" fontId="6" fillId="2" borderId="14" xfId="0" applyFont="1" applyFill="1" applyBorder="1"/>
    <xf numFmtId="0" fontId="5" fillId="0" borderId="40" xfId="0" applyFont="1" applyBorder="1"/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 wrapText="1"/>
    </xf>
    <xf numFmtId="0" fontId="5" fillId="0" borderId="26" xfId="0" applyFont="1" applyBorder="1"/>
    <xf numFmtId="0" fontId="5" fillId="0" borderId="41" xfId="0" applyFont="1" applyBorder="1"/>
    <xf numFmtId="0" fontId="5" fillId="0" borderId="27" xfId="0" applyFont="1" applyBorder="1"/>
    <xf numFmtId="0" fontId="5" fillId="0" borderId="28" xfId="0" applyFont="1" applyBorder="1"/>
    <xf numFmtId="0" fontId="0" fillId="0" borderId="1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8" fillId="0" borderId="6" xfId="1" applyBorder="1" applyAlignment="1" applyProtection="1">
      <alignment horizontal="center"/>
      <protection locked="0"/>
    </xf>
    <xf numFmtId="0" fontId="8" fillId="0" borderId="5" xfId="1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1" xfId="0" applyFont="1" applyBorder="1" applyAlignment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EDA1-B724-4353-9278-2033ADADB77C}">
  <dimension ref="A1:M32"/>
  <sheetViews>
    <sheetView tabSelected="1" workbookViewId="0">
      <pane xSplit="9" ySplit="10" topLeftCell="J25" activePane="bottomRight" state="frozen"/>
      <selection pane="topRight" activeCell="J1" sqref="J1"/>
      <selection pane="bottomLeft" activeCell="A11" sqref="A11"/>
      <selection pane="bottomRight" activeCell="A27" sqref="A27:B27"/>
    </sheetView>
  </sheetViews>
  <sheetFormatPr defaultRowHeight="14.5" x14ac:dyDescent="0.35"/>
  <cols>
    <col min="1" max="1" width="15.54296875" customWidth="1"/>
    <col min="2" max="2" width="23.453125" customWidth="1"/>
    <col min="3" max="3" width="27.453125" customWidth="1"/>
    <col min="4" max="4" width="24.54296875" customWidth="1"/>
    <col min="5" max="5" width="9.453125" customWidth="1"/>
    <col min="10" max="10" width="10" customWidth="1"/>
  </cols>
  <sheetData>
    <row r="1" spans="1:13" ht="30" x14ac:dyDescent="0.35">
      <c r="A1" s="76" t="s">
        <v>36</v>
      </c>
      <c r="B1" s="76"/>
      <c r="C1" s="76"/>
      <c r="D1" s="76"/>
      <c r="E1" s="76"/>
      <c r="F1" s="76"/>
      <c r="G1" s="76"/>
      <c r="H1" s="76"/>
      <c r="I1" s="76"/>
      <c r="J1" s="76"/>
      <c r="K1" s="1"/>
      <c r="L1" s="1"/>
      <c r="M1" s="1"/>
    </row>
    <row r="2" spans="1:13" ht="15.5" x14ac:dyDescent="0.35">
      <c r="A2" s="2" t="s">
        <v>0</v>
      </c>
      <c r="B2" s="77"/>
      <c r="C2" s="77"/>
      <c r="D2" s="3" t="s">
        <v>1</v>
      </c>
      <c r="E2" s="78"/>
      <c r="F2" s="77"/>
      <c r="G2" s="77"/>
      <c r="H2" s="4"/>
      <c r="I2" s="4"/>
      <c r="J2" s="4"/>
      <c r="K2" s="1"/>
      <c r="L2" s="1"/>
      <c r="M2" s="1"/>
    </row>
    <row r="3" spans="1:13" ht="15.5" x14ac:dyDescent="0.35">
      <c r="A3" s="79" t="s">
        <v>2</v>
      </c>
      <c r="B3" s="80"/>
      <c r="C3" s="5"/>
      <c r="D3" s="6" t="s">
        <v>3</v>
      </c>
      <c r="E3" s="7"/>
      <c r="F3" s="4"/>
      <c r="G3" s="4"/>
      <c r="H3" s="4"/>
      <c r="I3" s="4"/>
      <c r="J3" s="4"/>
      <c r="K3" s="1"/>
      <c r="L3" s="1"/>
      <c r="M3" s="1"/>
    </row>
    <row r="4" spans="1:13" ht="15.5" x14ac:dyDescent="0.35">
      <c r="A4" s="2" t="s">
        <v>4</v>
      </c>
      <c r="B4" s="69"/>
      <c r="C4" s="70"/>
      <c r="D4" s="8" t="s">
        <v>5</v>
      </c>
      <c r="E4" s="9" t="s">
        <v>6</v>
      </c>
      <c r="F4" s="4"/>
      <c r="G4" s="4"/>
      <c r="H4" s="4"/>
      <c r="I4" s="4"/>
      <c r="J4" s="10">
        <v>1</v>
      </c>
      <c r="K4" s="1"/>
      <c r="L4" s="1"/>
      <c r="M4" s="1"/>
    </row>
    <row r="5" spans="1:13" ht="15.5" x14ac:dyDescent="0.35">
      <c r="A5" s="11" t="s">
        <v>7</v>
      </c>
      <c r="B5" s="69"/>
      <c r="C5" s="70"/>
      <c r="D5" s="8" t="s">
        <v>8</v>
      </c>
      <c r="E5" s="9" t="s">
        <v>9</v>
      </c>
      <c r="F5" s="4"/>
      <c r="G5" s="4"/>
      <c r="H5" s="4"/>
      <c r="I5" s="4"/>
      <c r="J5" s="10">
        <v>0</v>
      </c>
      <c r="K5" s="1"/>
      <c r="L5" s="1"/>
      <c r="M5" s="1"/>
    </row>
    <row r="6" spans="1:13" ht="15.5" x14ac:dyDescent="0.35">
      <c r="A6" s="11" t="s">
        <v>10</v>
      </c>
      <c r="B6" s="69"/>
      <c r="C6" s="70"/>
      <c r="D6" s="8" t="s">
        <v>11</v>
      </c>
      <c r="E6" s="9" t="s">
        <v>12</v>
      </c>
      <c r="F6" s="4"/>
      <c r="G6" s="4"/>
      <c r="H6" s="4"/>
      <c r="I6" s="4"/>
      <c r="J6" s="10" t="s">
        <v>13</v>
      </c>
      <c r="K6" s="1"/>
      <c r="L6" s="1"/>
      <c r="M6" s="1"/>
    </row>
    <row r="7" spans="1:13" ht="15.5" x14ac:dyDescent="0.35">
      <c r="A7" s="11" t="s">
        <v>14</v>
      </c>
      <c r="B7" s="71"/>
      <c r="C7" s="72"/>
      <c r="D7" s="8" t="s">
        <v>15</v>
      </c>
      <c r="E7" s="9" t="s">
        <v>16</v>
      </c>
      <c r="F7" s="4"/>
      <c r="G7" s="4"/>
      <c r="H7" s="12"/>
      <c r="I7" s="12"/>
      <c r="J7" s="10" t="s">
        <v>17</v>
      </c>
      <c r="K7" s="1"/>
      <c r="L7" s="1"/>
      <c r="M7" s="1"/>
    </row>
    <row r="8" spans="1:13" ht="15.5" x14ac:dyDescent="0.35">
      <c r="A8" s="11" t="s">
        <v>18</v>
      </c>
      <c r="B8" s="69"/>
      <c r="C8" s="70"/>
      <c r="D8" s="13" t="s">
        <v>19</v>
      </c>
      <c r="E8" s="14" t="s">
        <v>20</v>
      </c>
      <c r="F8" s="4"/>
      <c r="G8" s="15"/>
      <c r="H8" s="16"/>
      <c r="I8" s="16"/>
      <c r="J8" s="4"/>
      <c r="K8" s="1"/>
      <c r="L8" s="1"/>
      <c r="M8" s="1"/>
    </row>
    <row r="9" spans="1:13" ht="16" thickBot="1" x14ac:dyDescent="0.4">
      <c r="A9" s="81"/>
      <c r="B9" s="4"/>
      <c r="C9" s="4"/>
      <c r="D9" s="4"/>
      <c r="E9" s="4"/>
      <c r="F9" s="4"/>
      <c r="G9" s="15"/>
      <c r="H9" s="15"/>
      <c r="I9" s="15"/>
      <c r="J9" s="4"/>
      <c r="K9" s="1"/>
      <c r="L9" s="1"/>
      <c r="M9" s="1"/>
    </row>
    <row r="10" spans="1:13" s="19" customFormat="1" ht="31.5" thickBot="1" x14ac:dyDescent="0.4">
      <c r="A10" s="55" t="s">
        <v>21</v>
      </c>
      <c r="B10" s="56" t="s">
        <v>22</v>
      </c>
      <c r="C10" s="56" t="s">
        <v>23</v>
      </c>
      <c r="D10" s="57" t="s">
        <v>24</v>
      </c>
      <c r="E10" s="58" t="s">
        <v>25</v>
      </c>
      <c r="F10" s="58" t="s">
        <v>26</v>
      </c>
      <c r="G10" s="59" t="s">
        <v>27</v>
      </c>
      <c r="H10" s="60" t="s">
        <v>28</v>
      </c>
      <c r="I10" s="61" t="s">
        <v>29</v>
      </c>
      <c r="J10" s="17" t="s">
        <v>30</v>
      </c>
      <c r="K10" s="18"/>
      <c r="L10" s="18"/>
      <c r="M10" s="18"/>
    </row>
    <row r="11" spans="1:13" ht="16" thickBot="1" x14ac:dyDescent="0.4">
      <c r="A11" s="47"/>
      <c r="B11" s="48"/>
      <c r="C11" s="48"/>
      <c r="D11" s="48"/>
      <c r="E11" s="47"/>
      <c r="F11" s="47"/>
      <c r="G11" s="47"/>
      <c r="H11" s="47"/>
      <c r="I11" s="47"/>
      <c r="J11" s="49">
        <f>((COUNTIF(E11,"Öppen")+COUNTIF(E11,"Veteran")+COUNTIF(E11,"Kikare")+COUNTIF(E11,"RmVet"))*500+(COUNTIF(E11,"JSM"))*250)+(H11*100)+(COUNT(F11:F11)*100)</f>
        <v>0</v>
      </c>
      <c r="K11" s="1"/>
      <c r="L11" s="1"/>
      <c r="M11" s="1"/>
    </row>
    <row r="12" spans="1:13" ht="15.5" x14ac:dyDescent="0.35">
      <c r="A12" s="20"/>
      <c r="B12" s="21"/>
      <c r="C12" s="21"/>
      <c r="D12" s="21"/>
      <c r="E12" s="22"/>
      <c r="F12" s="22"/>
      <c r="G12" s="23"/>
      <c r="H12" s="24"/>
      <c r="I12" s="46"/>
      <c r="J12" s="49">
        <f t="shared" ref="J12:J22" si="0">((COUNTIF(E12,"Öppen")+COUNTIF(E12,"Veteran")+COUNTIF(E12,"Kikare")+COUNTIF(E12,"RmVet"))*500+(COUNTIF(E12,"JSM"))*250)+(H12*100)+(COUNT(F12:F12)*100)</f>
        <v>0</v>
      </c>
      <c r="K12" s="1"/>
      <c r="L12" s="1"/>
      <c r="M12" s="1"/>
    </row>
    <row r="13" spans="1:13" ht="15.5" x14ac:dyDescent="0.35">
      <c r="A13" s="25"/>
      <c r="B13" s="26"/>
      <c r="C13" s="26"/>
      <c r="D13" s="26"/>
      <c r="E13" s="27"/>
      <c r="F13" s="27"/>
      <c r="G13" s="28"/>
      <c r="H13" s="29"/>
      <c r="I13" s="30"/>
      <c r="J13" s="49">
        <f t="shared" si="0"/>
        <v>0</v>
      </c>
      <c r="K13" s="1"/>
      <c r="L13" s="1"/>
      <c r="M13" s="1"/>
    </row>
    <row r="14" spans="1:13" ht="15.5" x14ac:dyDescent="0.35">
      <c r="A14" s="25"/>
      <c r="B14" s="26"/>
      <c r="C14" s="26"/>
      <c r="D14" s="26"/>
      <c r="E14" s="27"/>
      <c r="F14" s="27"/>
      <c r="G14" s="28"/>
      <c r="H14" s="29"/>
      <c r="I14" s="30"/>
      <c r="J14" s="49">
        <f t="shared" si="0"/>
        <v>0</v>
      </c>
      <c r="K14" s="1"/>
      <c r="L14" s="1"/>
      <c r="M14" s="1"/>
    </row>
    <row r="15" spans="1:13" ht="15.5" x14ac:dyDescent="0.35">
      <c r="A15" s="25"/>
      <c r="B15" s="26"/>
      <c r="C15" s="26"/>
      <c r="D15" s="26"/>
      <c r="E15" s="27"/>
      <c r="F15" s="27"/>
      <c r="G15" s="28"/>
      <c r="H15" s="29"/>
      <c r="I15" s="30"/>
      <c r="J15" s="49">
        <f t="shared" si="0"/>
        <v>0</v>
      </c>
      <c r="K15" s="1"/>
      <c r="L15" s="1"/>
      <c r="M15" s="1"/>
    </row>
    <row r="16" spans="1:13" ht="15.5" x14ac:dyDescent="0.35">
      <c r="A16" s="25"/>
      <c r="B16" s="26"/>
      <c r="C16" s="26"/>
      <c r="D16" s="26"/>
      <c r="E16" s="27"/>
      <c r="F16" s="27"/>
      <c r="G16" s="28"/>
      <c r="H16" s="29"/>
      <c r="I16" s="30"/>
      <c r="J16" s="49">
        <f t="shared" si="0"/>
        <v>0</v>
      </c>
      <c r="K16" s="1"/>
      <c r="L16" s="1"/>
      <c r="M16" s="1"/>
    </row>
    <row r="17" spans="1:13" ht="15.5" x14ac:dyDescent="0.35">
      <c r="A17" s="25"/>
      <c r="B17" s="26"/>
      <c r="C17" s="26"/>
      <c r="D17" s="26"/>
      <c r="E17" s="27"/>
      <c r="F17" s="27"/>
      <c r="G17" s="28"/>
      <c r="H17" s="29"/>
      <c r="I17" s="30"/>
      <c r="J17" s="49">
        <f t="shared" si="0"/>
        <v>0</v>
      </c>
      <c r="K17" s="1"/>
      <c r="L17" s="1"/>
      <c r="M17" s="1"/>
    </row>
    <row r="18" spans="1:13" ht="15.5" x14ac:dyDescent="0.35">
      <c r="A18" s="25"/>
      <c r="B18" s="26"/>
      <c r="C18" s="26"/>
      <c r="D18" s="26"/>
      <c r="E18" s="27"/>
      <c r="F18" s="27"/>
      <c r="G18" s="28"/>
      <c r="H18" s="29"/>
      <c r="I18" s="30"/>
      <c r="J18" s="49">
        <f t="shared" si="0"/>
        <v>0</v>
      </c>
      <c r="K18" s="1"/>
      <c r="L18" s="1"/>
      <c r="M18" s="1"/>
    </row>
    <row r="19" spans="1:13" ht="15.5" x14ac:dyDescent="0.35">
      <c r="A19" s="25"/>
      <c r="B19" s="26"/>
      <c r="C19" s="26"/>
      <c r="D19" s="26"/>
      <c r="E19" s="27"/>
      <c r="F19" s="27"/>
      <c r="G19" s="28"/>
      <c r="H19" s="29"/>
      <c r="I19" s="30"/>
      <c r="J19" s="49">
        <f t="shared" si="0"/>
        <v>0</v>
      </c>
      <c r="K19" s="1"/>
      <c r="L19" s="1"/>
      <c r="M19" s="1"/>
    </row>
    <row r="20" spans="1:13" ht="15.5" x14ac:dyDescent="0.35">
      <c r="A20" s="25"/>
      <c r="B20" s="26"/>
      <c r="C20" s="26"/>
      <c r="D20" s="26"/>
      <c r="E20" s="27"/>
      <c r="F20" s="27"/>
      <c r="G20" s="28"/>
      <c r="H20" s="45"/>
      <c r="I20" s="30"/>
      <c r="J20" s="49">
        <f t="shared" si="0"/>
        <v>0</v>
      </c>
      <c r="K20" s="1"/>
      <c r="L20" s="1"/>
      <c r="M20" s="1"/>
    </row>
    <row r="21" spans="1:13" ht="15.5" x14ac:dyDescent="0.35">
      <c r="A21" s="25"/>
      <c r="B21" s="26"/>
      <c r="C21" s="26"/>
      <c r="D21" s="26"/>
      <c r="E21" s="27"/>
      <c r="F21" s="27"/>
      <c r="G21" s="28"/>
      <c r="H21" s="29"/>
      <c r="I21" s="30"/>
      <c r="J21" s="49">
        <f t="shared" si="0"/>
        <v>0</v>
      </c>
      <c r="K21" s="1"/>
      <c r="L21" s="1"/>
      <c r="M21" s="1"/>
    </row>
    <row r="22" spans="1:13" ht="16" thickBot="1" x14ac:dyDescent="0.4">
      <c r="A22" s="31"/>
      <c r="B22" s="32"/>
      <c r="C22" s="32"/>
      <c r="D22" s="26"/>
      <c r="E22" s="33"/>
      <c r="F22" s="33"/>
      <c r="G22" s="33"/>
      <c r="H22" s="34"/>
      <c r="I22" s="35"/>
      <c r="J22" s="49">
        <f t="shared" si="0"/>
        <v>0</v>
      </c>
      <c r="K22" s="1"/>
      <c r="L22" s="1"/>
      <c r="M22" s="1"/>
    </row>
    <row r="23" spans="1:13" ht="16" thickBot="1" x14ac:dyDescent="0.4">
      <c r="A23" s="4"/>
      <c r="B23" s="15"/>
      <c r="C23" s="15"/>
      <c r="D23" s="50" t="s">
        <v>31</v>
      </c>
      <c r="E23" s="51">
        <f>(COUNTIF(E11:E22,"Öppen")+COUNTIF(E11:E22,"Veteran")+COUNTIF(E11:E22,"Kikare")+COUNTIF(E11:E22,"RmVet"))*500+(COUNTIF(E11:E22,"JSM"))*250</f>
        <v>0</v>
      </c>
      <c r="F23" s="51">
        <f>(COUNT(F11:F22))*100</f>
        <v>0</v>
      </c>
      <c r="G23" s="52"/>
      <c r="H23" s="51">
        <f>SUM(H11:H22)*100</f>
        <v>0</v>
      </c>
      <c r="I23" s="53"/>
      <c r="J23" s="54">
        <f>E23+F23+H23</f>
        <v>0</v>
      </c>
      <c r="K23" s="1"/>
      <c r="L23" s="1"/>
      <c r="M23" s="1"/>
    </row>
    <row r="24" spans="1:13" ht="18.5" thickBot="1" x14ac:dyDescent="0.45">
      <c r="A24" s="36" t="s">
        <v>32</v>
      </c>
      <c r="B24" s="37">
        <f>J23</f>
        <v>0</v>
      </c>
      <c r="C24" s="44" t="s">
        <v>35</v>
      </c>
      <c r="D24" s="38"/>
      <c r="E24" s="38"/>
      <c r="F24" s="38"/>
      <c r="G24" s="38"/>
      <c r="H24" s="38"/>
      <c r="I24" s="39"/>
      <c r="J24" s="39"/>
      <c r="K24" s="1"/>
      <c r="L24" s="1"/>
      <c r="M24" s="1"/>
    </row>
    <row r="25" spans="1:13" s="41" customFormat="1" ht="18" x14ac:dyDescent="0.4">
      <c r="A25" s="73" t="s">
        <v>37</v>
      </c>
      <c r="B25" s="73"/>
      <c r="C25" s="73"/>
      <c r="D25" s="73"/>
      <c r="E25" s="73"/>
      <c r="F25" s="73"/>
      <c r="G25" s="73"/>
      <c r="H25" s="73"/>
      <c r="I25" s="73"/>
      <c r="J25" s="73"/>
      <c r="K25" s="40"/>
      <c r="L25" s="40"/>
      <c r="M25" s="40"/>
    </row>
    <row r="26" spans="1:13" s="41" customFormat="1" ht="18" thickBot="1" x14ac:dyDescent="0.4">
      <c r="A26" s="73" t="s">
        <v>33</v>
      </c>
      <c r="B26" s="73"/>
      <c r="C26" s="73"/>
      <c r="D26" s="73"/>
      <c r="E26" s="73"/>
      <c r="F26" s="73"/>
      <c r="G26" s="73"/>
      <c r="H26" s="73"/>
      <c r="I26" s="73"/>
      <c r="J26" s="73"/>
    </row>
    <row r="27" spans="1:13" x14ac:dyDescent="0.35">
      <c r="A27" s="74" t="s">
        <v>38</v>
      </c>
      <c r="B27" s="75"/>
      <c r="C27" s="42"/>
      <c r="D27" s="42"/>
      <c r="E27" s="42"/>
      <c r="F27" s="42"/>
      <c r="G27" s="42"/>
      <c r="H27" s="42"/>
      <c r="I27" s="42"/>
      <c r="J27" s="43"/>
    </row>
    <row r="28" spans="1:13" x14ac:dyDescent="0.35">
      <c r="A28" s="62"/>
      <c r="B28" s="63"/>
      <c r="C28" s="63"/>
      <c r="D28" s="63"/>
      <c r="E28" s="63"/>
      <c r="F28" s="63"/>
      <c r="G28" s="63"/>
      <c r="H28" s="63"/>
      <c r="I28" s="63"/>
      <c r="J28" s="64"/>
    </row>
    <row r="29" spans="1:13" x14ac:dyDescent="0.35">
      <c r="A29" s="62"/>
      <c r="B29" s="63"/>
      <c r="C29" s="63"/>
      <c r="D29" s="63"/>
      <c r="E29" s="63"/>
      <c r="F29" s="63"/>
      <c r="G29" s="63"/>
      <c r="H29" s="63"/>
      <c r="I29" s="63"/>
      <c r="J29" s="64"/>
    </row>
    <row r="30" spans="1:13" x14ac:dyDescent="0.35">
      <c r="A30" s="62"/>
      <c r="B30" s="63"/>
      <c r="C30" s="63"/>
      <c r="D30" s="63"/>
      <c r="E30" s="63"/>
      <c r="F30" s="63"/>
      <c r="G30" s="63"/>
      <c r="H30" s="63"/>
      <c r="I30" s="63"/>
      <c r="J30" s="64"/>
    </row>
    <row r="31" spans="1:13" ht="15" thickBot="1" x14ac:dyDescent="0.4">
      <c r="A31" s="65"/>
      <c r="B31" s="66"/>
      <c r="C31" s="66"/>
      <c r="D31" s="66"/>
      <c r="E31" s="66"/>
      <c r="F31" s="66"/>
      <c r="G31" s="66"/>
      <c r="H31" s="66"/>
      <c r="I31" s="66"/>
      <c r="J31" s="67"/>
    </row>
    <row r="32" spans="1:13" x14ac:dyDescent="0.35">
      <c r="A32" s="68" t="s">
        <v>34</v>
      </c>
      <c r="B32" s="68"/>
      <c r="C32" s="68"/>
      <c r="D32" s="68"/>
      <c r="E32" s="68"/>
      <c r="F32" s="68"/>
      <c r="G32" s="68"/>
      <c r="H32" s="68"/>
    </row>
  </sheetData>
  <sheetProtection algorithmName="SHA-512" hashValue="m0yeaHsAzX3W7ptL8Qv0vHpnSzRK4NI5/kYNXXiAWNbIj76bflxx6Af2ljrRphZyq9aKWWsA2GgJoKqxpG3aPQ==" saltValue="0AmQ69/449+5ZSmHHnXUDA==" spinCount="100000" sheet="1" objects="1" scenarios="1"/>
  <mergeCells count="14">
    <mergeCell ref="B5:C5"/>
    <mergeCell ref="A1:J1"/>
    <mergeCell ref="B2:C2"/>
    <mergeCell ref="E2:G2"/>
    <mergeCell ref="A3:B3"/>
    <mergeCell ref="B4:C4"/>
    <mergeCell ref="A28:J31"/>
    <mergeCell ref="A32:H32"/>
    <mergeCell ref="B6:C6"/>
    <mergeCell ref="B7:C7"/>
    <mergeCell ref="B8:C8"/>
    <mergeCell ref="A25:J25"/>
    <mergeCell ref="A26:J26"/>
    <mergeCell ref="A27:B27"/>
  </mergeCells>
  <dataValidations xWindow="1173" yWindow="640" count="8">
    <dataValidation type="list" allowBlank="1" showInputMessage="1" showErrorMessage="1" promptTitle="Allergi" prompt="Ange i textfältet nedan om speciell kost måste fixas pga, någon matallergi." sqref="I11:I22" xr:uid="{E0CEE160-4B9D-47E6-9EEE-1C63CDA338D0}">
      <formula1>$J$7</formula1>
    </dataValidation>
    <dataValidation type="list" allowBlank="1" showInputMessage="1" showErrorMessage="1" promptTitle="V-Skytt" prompt="Markera med ett v För vänsterskytt_x000a_" sqref="G11:G22" xr:uid="{400C9FFF-B3C6-4C19-AA78-4F8831782243}">
      <formula1>$J$6</formula1>
    </dataValidation>
    <dataValidation allowBlank="1" showInputMessage="1" showErrorMessage="1" promptTitle="Samåkning" prompt="Ange här de tävlande som kommer åka i samma bil, så de hamnar i samma patrull._x000a_Ange tex Bil 1 respektive Bil 2" sqref="A11:A22" xr:uid="{A05BE59A-7128-4AFD-87C6-76DBDF0EFFF8}"/>
    <dataValidation allowBlank="1" showInputMessage="1" showErrorMessage="1" promptTitle="Tävlingslicens" prompt="Ange skyttens licens nummer (IID)_x000a_Medföljare som inte tävlar men vill beställa lunch, skriv medföljare." sqref="D11:D12 D14:D22" xr:uid="{5266E421-1816-4919-BDFB-22BC95B8F077}"/>
    <dataValidation allowBlank="1" showInputMessage="1" showErrorMessage="1" promptTitle="Föreningslag" prompt="Du kan anmäla obegränsat antal 2 manna lag. (En skytt kan bara ingå i ett lag) Skyttarnas klass avgör lagtåvlingen._x000a_Skriv 1 på de två skyttarna i lag1, 2 på de två skyttarna i lag 2 osv." sqref="F11:F22" xr:uid="{01BE0205-0B5C-4980-9E83-A1F46096AFFF}"/>
    <dataValidation type="list" allowBlank="1" showInputMessage="1" showErrorMessage="1" promptTitle="Klass" prompt="Välj klass från Drop-down menyn." sqref="E11:E22" xr:uid="{735E1084-212A-4C6E-9DE2-A95C1586581D}">
      <formula1>$E$4:$E$8</formula1>
    </dataValidation>
    <dataValidation type="list" allowBlank="1" showInputMessage="1" showErrorMessage="1" promptTitle="Lunch" prompt="Ange med 1 för att beställa dagens lunch. á 120 kr._x000a_Finns det medföljare som vill ha lunch, Skriv upp deras namn på egen rad och markera med 1 i denna rad._x000a_Skriv medföljare i kolumnen för tävlingslicens." sqref="H21:H22 H11 H13:H19" xr:uid="{E581E935-5A1A-4509-95E4-FDF124999F9A}">
      <formula1>$J$4:$J$5</formula1>
    </dataValidation>
    <dataValidation type="list" allowBlank="1" showInputMessage="1" showErrorMessage="1" promptTitle="Lunch" prompt="Ange med 1 för att beställa dagens lunch. á 100 kr._x000a_Finns det medföljare som vill ha lunch, Skriv upp deras namn på egen rad och markera med 1 i denna rad._x000a_Skriv medföljare i kolumnen för tävlingslicens." sqref="H12" xr:uid="{4A0357DF-87DA-41AE-B4F2-C010AEC692AC}">
      <formula1>$J$4:$J$5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98B6-FE05-489A-9362-F6BADF1D08D6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 Pree</dc:creator>
  <cp:lastModifiedBy>Johan Berken</cp:lastModifiedBy>
  <cp:lastPrinted>2025-03-15T10:38:37Z</cp:lastPrinted>
  <dcterms:created xsi:type="dcterms:W3CDTF">2024-02-10T10:56:41Z</dcterms:created>
  <dcterms:modified xsi:type="dcterms:W3CDTF">2025-03-15T10:45:51Z</dcterms:modified>
</cp:coreProperties>
</file>