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C319649C-4EDC-4F1D-8D59-61263196C5F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3 (3)" sheetId="8" r:id="rId1"/>
    <sheet name="2023" sheetId="7" r:id="rId2"/>
    <sheet name="2020" sheetId="6" r:id="rId3"/>
    <sheet name="2020 1a" sheetId="5" r:id="rId4"/>
    <sheet name="Blad1 (4)" sheetId="4" r:id="rId5"/>
    <sheet name="Blad1 (3)" sheetId="3" r:id="rId6"/>
    <sheet name="Blad1 (2)" sheetId="2" r:id="rId7"/>
    <sheet name="Blad1" sheetId="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" i="8" l="1"/>
  <c r="J53" i="8"/>
  <c r="I53" i="8"/>
  <c r="H53" i="8"/>
  <c r="G53" i="8"/>
  <c r="F53" i="8"/>
  <c r="E53" i="8"/>
  <c r="D53" i="8"/>
  <c r="C53" i="8"/>
  <c r="K15" i="8"/>
  <c r="J15" i="8"/>
  <c r="I15" i="8"/>
  <c r="H15" i="8"/>
  <c r="G15" i="8"/>
  <c r="F15" i="8"/>
  <c r="E15" i="8"/>
  <c r="D15" i="8"/>
  <c r="C15" i="8"/>
  <c r="F15" i="7"/>
  <c r="E15" i="7"/>
  <c r="D15" i="7"/>
  <c r="C15" i="7"/>
  <c r="F53" i="7"/>
  <c r="E53" i="7"/>
  <c r="D53" i="7"/>
  <c r="C53" i="7"/>
  <c r="H53" i="7"/>
  <c r="H15" i="7"/>
  <c r="G15" i="7"/>
  <c r="G53" i="7"/>
  <c r="K53" i="7"/>
  <c r="J53" i="7"/>
  <c r="I53" i="7"/>
  <c r="K15" i="7"/>
  <c r="J15" i="7"/>
  <c r="I15" i="7"/>
  <c r="E36" i="6"/>
  <c r="D36" i="6"/>
  <c r="C36" i="6"/>
  <c r="E15" i="6"/>
  <c r="D15" i="6"/>
  <c r="C9" i="6"/>
  <c r="C15" i="6" s="1"/>
  <c r="F54" i="5" l="1"/>
  <c r="E54" i="5"/>
  <c r="D54" i="5"/>
  <c r="C54" i="5"/>
  <c r="F18" i="5"/>
  <c r="E18" i="5"/>
  <c r="D18" i="5"/>
  <c r="C12" i="5"/>
  <c r="C18" i="5" s="1"/>
  <c r="D54" i="4" l="1"/>
  <c r="D18" i="4"/>
  <c r="C12" i="4" l="1"/>
  <c r="C18" i="4" s="1"/>
  <c r="C54" i="4"/>
  <c r="F54" i="4"/>
  <c r="E54" i="4"/>
  <c r="F18" i="4"/>
  <c r="E18" i="4"/>
  <c r="D18" i="3" l="1"/>
  <c r="D37" i="3"/>
  <c r="C37" i="3" l="1"/>
  <c r="C12" i="3"/>
  <c r="C18" i="3" s="1"/>
  <c r="G38" i="2"/>
  <c r="E38" i="2"/>
  <c r="D38" i="2"/>
  <c r="C38" i="2"/>
  <c r="C12" i="2"/>
  <c r="C18" i="2" s="1"/>
  <c r="D37" i="1"/>
  <c r="D17" i="1"/>
  <c r="C37" i="1"/>
  <c r="C12" i="1"/>
  <c r="C17" i="1" s="1"/>
</calcChain>
</file>

<file path=xl/sharedStrings.xml><?xml version="1.0" encoding="utf-8"?>
<sst xmlns="http://schemas.openxmlformats.org/spreadsheetml/2006/main" count="334" uniqueCount="56">
  <si>
    <t>Möteskostnader, körersättning för arbetsgrupper o styrelse</t>
  </si>
  <si>
    <t>Telefonersättningar</t>
  </si>
  <si>
    <t>Dataprogram Shooter</t>
  </si>
  <si>
    <t>Aktiviteter, Priser och Medaljer</t>
  </si>
  <si>
    <t>Läger och Utbildning</t>
  </si>
  <si>
    <t>Säkerhetsutbildning GF</t>
  </si>
  <si>
    <t>Gevärskortsexaminationer</t>
  </si>
  <si>
    <t>Tävlingsverksamhet Gevär ungdom</t>
  </si>
  <si>
    <t>Skåne-Halland</t>
  </si>
  <si>
    <t>Skyttiaden – ledarersättning, startavgifter, märken</t>
  </si>
  <si>
    <t>Startavgifter förbundslag SM, JSM, SSM alla discipliner</t>
  </si>
  <si>
    <t xml:space="preserve">Priser (Special gevär från donation) </t>
  </si>
  <si>
    <t>Fältskyttematerial (SMGF2015)</t>
  </si>
  <si>
    <t xml:space="preserve">Medaljer – gravyr  </t>
  </si>
  <si>
    <t>Förslag till årsavgift på 300:-/förening för 2019.</t>
  </si>
  <si>
    <t>2018-03-07.</t>
  </si>
  <si>
    <t>Bo Högberg, gevärssektionen, vice kassör SkSF</t>
  </si>
  <si>
    <t>Budgetförslag – Gevärssektionen 2018</t>
  </si>
  <si>
    <t>Intäkter</t>
  </si>
  <si>
    <t>Föreningsavgifter á 300:-</t>
  </si>
  <si>
    <t xml:space="preserve">Sektionsstöd </t>
  </si>
  <si>
    <t>Från donation</t>
  </si>
  <si>
    <t>Uttag av ändamålsbestämda medel till ungdomsverksamhet</t>
  </si>
  <si>
    <t>Uttag av ändamålsbestämda medel till utbildning m.m.</t>
  </si>
  <si>
    <t xml:space="preserve">Gevärssektionen Skånes Skyttesportförbund </t>
  </si>
  <si>
    <t>Bilaga 2</t>
  </si>
  <si>
    <t>Summa intäkter</t>
  </si>
  <si>
    <t>Antal</t>
  </si>
  <si>
    <t>Korthållscupen 50M. (Regionfinal vart 3:e år,2014,2017 osv.</t>
  </si>
  <si>
    <t>Kostnader</t>
  </si>
  <si>
    <t>Summa kostnader</t>
  </si>
  <si>
    <t>Budget</t>
  </si>
  <si>
    <t>Utfall</t>
  </si>
  <si>
    <t>Ledarkostnader för JSM, Skol-SM, Skyttiaden och viss utbildning</t>
  </si>
  <si>
    <t>samt bidrag till skyttarna tas ur de ändamålsbestämda medel</t>
  </si>
  <si>
    <t>från de gamla Ungdomsskytteförbunden.</t>
  </si>
  <si>
    <t>Korthållscupen 50M. (Regionfinal vart 3:e år,2014,2017 osv.)</t>
  </si>
  <si>
    <t>Från SMGF 2015 fond</t>
  </si>
  <si>
    <t>Läger och Utbildning  (50% G-sekt. 50% G-ungdom)</t>
  </si>
  <si>
    <t>Uttag av ändamålsbestämda medel till utbildning m.m. G-sekt</t>
  </si>
  <si>
    <t>Förslag till årsavgift på 300:-/förening för 2020.</t>
  </si>
  <si>
    <t>2019-01-15.</t>
  </si>
  <si>
    <t>Projekt Fältskytte gevär-kpist-korthåll</t>
  </si>
  <si>
    <t>Budgetförslag – Gevärssektionen 2019</t>
  </si>
  <si>
    <t>Budgetförslag – Gevärssektionen 2020</t>
  </si>
  <si>
    <t>Förslag till årsavgift på 300:-/förening för 2021.</t>
  </si>
  <si>
    <t>2020-01-22.</t>
  </si>
  <si>
    <t>plus Håkan Ch, Förb.medaljer</t>
  </si>
  <si>
    <t>Fredrik L?</t>
  </si>
  <si>
    <t>Christianstad</t>
  </si>
  <si>
    <t>JSM Skol-SM</t>
  </si>
  <si>
    <t>Bo Högberg, ekonomi/ansvarig gevärssektionen, vice kassör/SkSF</t>
  </si>
  <si>
    <t>samt bidrag till ungdomsskyttarna tas ur de ändamålsbestämda medel</t>
  </si>
  <si>
    <t>Budgetförslag – Gevärssektionen 2023</t>
  </si>
  <si>
    <t>Förslag till årsavgift på 300:-/förening för 2024.</t>
  </si>
  <si>
    <t>2023-01-25.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</si>
</sst>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rgb="FFC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4" fontId="0" fillId="0" borderId="0" xfId="0" applyNumberFormat="1"/>
    <xf numFmtId="0" fontId="8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0" fontId="8" fillId="0" borderId="1" xfId="0" applyFont="1" applyBorder="1"/>
    <xf numFmtId="4" fontId="2" fillId="0" borderId="1" xfId="0" applyNumberFormat="1" applyFont="1" applyBorder="1" applyAlignment="1">
      <alignment vertical="center"/>
    </xf>
    <xf numFmtId="4" fontId="2" fillId="0" borderId="0" xfId="0" applyNumberFormat="1" applyFont="1"/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2" fillId="0" borderId="1" xfId="0" applyNumberFormat="1" applyFont="1" applyBorder="1"/>
    <xf numFmtId="4" fontId="2" fillId="2" borderId="1" xfId="0" applyNumberFormat="1" applyFont="1" applyFill="1" applyBorder="1" applyAlignment="1">
      <alignment vertical="center"/>
    </xf>
    <xf numFmtId="4" fontId="2" fillId="2" borderId="0" xfId="0" applyNumberFormat="1" applyFont="1" applyFill="1" applyAlignment="1">
      <alignment vertical="center"/>
    </xf>
    <xf numFmtId="4" fontId="2" fillId="2" borderId="0" xfId="0" applyNumberFormat="1" applyFont="1" applyFill="1"/>
    <xf numFmtId="0" fontId="7" fillId="0" borderId="0" xfId="0" applyFont="1" applyAlignment="1">
      <alignment vertical="center"/>
    </xf>
    <xf numFmtId="4" fontId="8" fillId="0" borderId="0" xfId="0" applyNumberFormat="1" applyFont="1"/>
    <xf numFmtId="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4" fontId="12" fillId="0" borderId="0" xfId="0" applyNumberFormat="1" applyFont="1"/>
    <xf numFmtId="0" fontId="4" fillId="0" borderId="0" xfId="0" applyFont="1" applyAlignment="1">
      <alignment horizontal="center"/>
    </xf>
    <xf numFmtId="0" fontId="2" fillId="0" borderId="1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4" fontId="2" fillId="0" borderId="0" xfId="0" applyNumberFormat="1" applyFont="1" applyFill="1"/>
    <xf numFmtId="4" fontId="2" fillId="0" borderId="0" xfId="0" applyNumberFormat="1" applyFont="1" applyFill="1" applyAlignment="1">
      <alignment vertical="center"/>
    </xf>
    <xf numFmtId="4" fontId="2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388620</xdr:colOff>
      <xdr:row>0</xdr:row>
      <xdr:rowOff>15240</xdr:rowOff>
    </xdr:from>
    <xdr:to>
      <xdr:col>0</xdr:col>
      <xdr:colOff>1150620</xdr:colOff>
      <xdr:row>4</xdr:row>
      <xdr:rowOff>121920</xdr:rowOff>
    </xdr:to>
    <xdr:pic>
      <xdr:nvPicPr>
        <xdr:cNvPr id="2" name="Bildobjekt 1" descr="251PX-~1">
          <a:extLst>
            <a:ext uri="{FF2B5EF4-FFF2-40B4-BE49-F238E27FC236}">
              <a16:creationId xmlns:a16="http://schemas.microsoft.com/office/drawing/2014/main" id="{DACFCF1E-B08C-4728-9943-07740DEE0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15240"/>
          <a:ext cx="762000" cy="957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388620</xdr:colOff>
      <xdr:row>0</xdr:row>
      <xdr:rowOff>15240</xdr:rowOff>
    </xdr:from>
    <xdr:to>
      <xdr:col>0</xdr:col>
      <xdr:colOff>1150620</xdr:colOff>
      <xdr:row>4</xdr:row>
      <xdr:rowOff>121920</xdr:rowOff>
    </xdr:to>
    <xdr:pic>
      <xdr:nvPicPr>
        <xdr:cNvPr id="2" name="Bildobjekt 1" descr="251PX-~1">
          <a:extLst>
            <a:ext uri="{FF2B5EF4-FFF2-40B4-BE49-F238E27FC236}">
              <a16:creationId xmlns:a16="http://schemas.microsoft.com/office/drawing/2014/main" id="{B93135A8-E42C-4C1F-9DA5-A5A0646B5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15240"/>
          <a:ext cx="762000" cy="960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388620</xdr:colOff>
      <xdr:row>0</xdr:row>
      <xdr:rowOff>15240</xdr:rowOff>
    </xdr:from>
    <xdr:to>
      <xdr:col>0</xdr:col>
      <xdr:colOff>1150620</xdr:colOff>
      <xdr:row>4</xdr:row>
      <xdr:rowOff>121920</xdr:rowOff>
    </xdr:to>
    <xdr:pic>
      <xdr:nvPicPr>
        <xdr:cNvPr id="2" name="Bildobjekt 1" descr="251PX-~1">
          <a:extLst>
            <a:ext uri="{FF2B5EF4-FFF2-40B4-BE49-F238E27FC236}">
              <a16:creationId xmlns:a16="http://schemas.microsoft.com/office/drawing/2014/main" id="{F1D7BF5B-2989-4483-B8F2-3C5CD4B37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1524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0</xdr:rowOff>
    </xdr:from>
    <xdr:to>
      <xdr:col>0</xdr:col>
      <xdr:colOff>1104900</xdr:colOff>
      <xdr:row>5</xdr:row>
      <xdr:rowOff>106680</xdr:rowOff>
    </xdr:to>
    <xdr:pic>
      <xdr:nvPicPr>
        <xdr:cNvPr id="2" name="Bildobjekt 1" descr="251PX-~1">
          <a:extLst>
            <a:ext uri="{FF2B5EF4-FFF2-40B4-BE49-F238E27FC236}">
              <a16:creationId xmlns:a16="http://schemas.microsoft.com/office/drawing/2014/main" id="{6DD16B3B-AF27-4FB9-BB64-B01E4F2BA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8288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0</xdr:rowOff>
    </xdr:from>
    <xdr:to>
      <xdr:col>0</xdr:col>
      <xdr:colOff>1104900</xdr:colOff>
      <xdr:row>5</xdr:row>
      <xdr:rowOff>106680</xdr:rowOff>
    </xdr:to>
    <xdr:pic>
      <xdr:nvPicPr>
        <xdr:cNvPr id="2" name="Bildobjekt 1" descr="251PX-~1">
          <a:extLst>
            <a:ext uri="{FF2B5EF4-FFF2-40B4-BE49-F238E27FC236}">
              <a16:creationId xmlns:a16="http://schemas.microsoft.com/office/drawing/2014/main" id="{7C7EA059-ED70-47EB-AA94-3C17B4603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8288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0</xdr:rowOff>
    </xdr:from>
    <xdr:to>
      <xdr:col>0</xdr:col>
      <xdr:colOff>1104900</xdr:colOff>
      <xdr:row>5</xdr:row>
      <xdr:rowOff>106680</xdr:rowOff>
    </xdr:to>
    <xdr:pic>
      <xdr:nvPicPr>
        <xdr:cNvPr id="2" name="Bildobjekt 1" descr="251PX-~1">
          <a:extLst>
            <a:ext uri="{FF2B5EF4-FFF2-40B4-BE49-F238E27FC236}">
              <a16:creationId xmlns:a16="http://schemas.microsoft.com/office/drawing/2014/main" id="{1F26E164-007C-4838-938D-3C39F6164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8288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0</xdr:rowOff>
    </xdr:from>
    <xdr:to>
      <xdr:col>0</xdr:col>
      <xdr:colOff>1104900</xdr:colOff>
      <xdr:row>5</xdr:row>
      <xdr:rowOff>106680</xdr:rowOff>
    </xdr:to>
    <xdr:pic>
      <xdr:nvPicPr>
        <xdr:cNvPr id="2" name="Bildobjekt 1" descr="251PX-~1">
          <a:extLst>
            <a:ext uri="{FF2B5EF4-FFF2-40B4-BE49-F238E27FC236}">
              <a16:creationId xmlns:a16="http://schemas.microsoft.com/office/drawing/2014/main" id="{BA0CAD89-181C-405B-A1EA-0DFB78029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8288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0</xdr:rowOff>
    </xdr:from>
    <xdr:to>
      <xdr:col>0</xdr:col>
      <xdr:colOff>1104900</xdr:colOff>
      <xdr:row>5</xdr:row>
      <xdr:rowOff>106680</xdr:rowOff>
    </xdr:to>
    <xdr:pic>
      <xdr:nvPicPr>
        <xdr:cNvPr id="2" name="Bildobjekt 1" descr="251PX-~1">
          <a:extLst>
            <a:ext uri="{FF2B5EF4-FFF2-40B4-BE49-F238E27FC236}">
              <a16:creationId xmlns:a16="http://schemas.microsoft.com/office/drawing/2014/main" id="{9E16A190-384B-42F1-92EB-10EC76FA2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2FAE7-9CEC-4EB7-9E43-AC215AF1B1D8}">
  <dimension ref="A1:O64"/>
  <sheetViews>
    <sheetView tabSelected="1" workbookViewId="0">
      <selection activeCell="D14" sqref="D14"/>
    </sheetView>
  </sheetViews>
  <sheetFormatPr defaultRowHeight="14.5" x14ac:dyDescent="0.35"/>
  <cols>
    <col min="1" max="1" width="55.453125" customWidth="1"/>
    <col min="2" max="2" width="5.453125" customWidth="1"/>
    <col min="3" max="11" width="10.81640625" customWidth="1"/>
    <col min="13" max="13" width="15.36328125" customWidth="1"/>
    <col min="14" max="14" width="8.453125" customWidth="1"/>
  </cols>
  <sheetData>
    <row r="1" spans="1:15" ht="18" x14ac:dyDescent="0.35">
      <c r="I1" s="4" t="s">
        <v>25</v>
      </c>
    </row>
    <row r="2" spans="1:15" ht="20" x14ac:dyDescent="0.35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25"/>
      <c r="K2" s="25"/>
    </row>
    <row r="6" spans="1:15" ht="17.5" x14ac:dyDescent="0.35">
      <c r="A6" s="3" t="s">
        <v>53</v>
      </c>
      <c r="H6" s="7"/>
      <c r="O6" s="5"/>
    </row>
    <row r="7" spans="1:15" ht="15.5" x14ac:dyDescent="0.35">
      <c r="A7" s="2"/>
      <c r="B7" s="30" t="s">
        <v>27</v>
      </c>
      <c r="C7" s="7" t="s">
        <v>31</v>
      </c>
      <c r="D7" s="7" t="s">
        <v>32</v>
      </c>
      <c r="E7" s="7" t="s">
        <v>31</v>
      </c>
      <c r="F7" s="7" t="s">
        <v>32</v>
      </c>
      <c r="G7" s="7" t="s">
        <v>31</v>
      </c>
      <c r="H7" s="7" t="s">
        <v>32</v>
      </c>
      <c r="I7" s="7" t="s">
        <v>31</v>
      </c>
      <c r="J7" s="7" t="s">
        <v>32</v>
      </c>
      <c r="K7" s="7" t="s">
        <v>31</v>
      </c>
    </row>
    <row r="8" spans="1:15" ht="15.5" x14ac:dyDescent="0.35">
      <c r="A8" s="8" t="s">
        <v>18</v>
      </c>
      <c r="B8" s="30">
        <v>2023</v>
      </c>
      <c r="C8" s="10">
        <v>2023</v>
      </c>
      <c r="D8" s="10">
        <v>2022</v>
      </c>
      <c r="E8" s="10">
        <v>2022</v>
      </c>
      <c r="F8" s="10">
        <v>2021</v>
      </c>
      <c r="G8" s="10">
        <v>2021</v>
      </c>
      <c r="H8" s="10">
        <v>2020</v>
      </c>
      <c r="I8" s="10">
        <v>2020</v>
      </c>
      <c r="J8" s="10">
        <v>2019</v>
      </c>
      <c r="K8" s="10">
        <v>2019</v>
      </c>
    </row>
    <row r="9" spans="1:15" ht="15.5" x14ac:dyDescent="0.35">
      <c r="A9" s="2" t="s">
        <v>19</v>
      </c>
      <c r="B9" s="11">
        <v>83</v>
      </c>
      <c r="C9" s="12">
        <v>24900</v>
      </c>
      <c r="D9" s="12">
        <v>24900</v>
      </c>
      <c r="E9" s="12">
        <v>24900</v>
      </c>
      <c r="F9" s="12">
        <v>25200</v>
      </c>
      <c r="G9" s="12">
        <v>25200</v>
      </c>
      <c r="H9" s="27">
        <v>25800</v>
      </c>
      <c r="I9" s="12">
        <v>26100</v>
      </c>
      <c r="J9" s="12">
        <v>25500</v>
      </c>
      <c r="K9" s="12">
        <v>25500</v>
      </c>
    </row>
    <row r="10" spans="1:15" ht="15.5" x14ac:dyDescent="0.35">
      <c r="A10" s="2" t="s">
        <v>20</v>
      </c>
      <c r="B10" s="1"/>
      <c r="C10" s="16">
        <v>23300</v>
      </c>
      <c r="D10" s="16">
        <v>11679.5</v>
      </c>
      <c r="E10" s="16">
        <v>18300</v>
      </c>
      <c r="F10" s="16">
        <v>0</v>
      </c>
      <c r="G10" s="12">
        <v>18300</v>
      </c>
      <c r="H10" s="16">
        <v>2680.7</v>
      </c>
      <c r="I10" s="12">
        <v>17800</v>
      </c>
      <c r="J10" s="12">
        <v>14743</v>
      </c>
      <c r="K10" s="12">
        <v>26400</v>
      </c>
    </row>
    <row r="11" spans="1:15" ht="15.5" x14ac:dyDescent="0.35">
      <c r="A11" s="2" t="s">
        <v>21</v>
      </c>
      <c r="B11" s="1"/>
      <c r="C11" s="16">
        <v>1000</v>
      </c>
      <c r="D11" s="16">
        <v>1000</v>
      </c>
      <c r="E11" s="16">
        <v>1000</v>
      </c>
      <c r="F11" s="16">
        <v>700</v>
      </c>
      <c r="G11" s="12">
        <v>1000</v>
      </c>
      <c r="H11" s="16">
        <v>700</v>
      </c>
      <c r="I11" s="12">
        <v>1000</v>
      </c>
      <c r="J11" s="12">
        <v>1000</v>
      </c>
      <c r="K11" s="12">
        <v>1000</v>
      </c>
    </row>
    <row r="12" spans="1:15" ht="15.5" x14ac:dyDescent="0.35">
      <c r="A12" s="2" t="s">
        <v>37</v>
      </c>
      <c r="B12" s="1"/>
      <c r="C12" s="16">
        <v>2500</v>
      </c>
      <c r="D12" s="16">
        <v>0</v>
      </c>
      <c r="E12" s="16">
        <v>2500</v>
      </c>
      <c r="F12" s="16">
        <v>0</v>
      </c>
      <c r="G12" s="12">
        <v>2500</v>
      </c>
      <c r="H12" s="16">
        <v>1399</v>
      </c>
      <c r="I12" s="12">
        <v>2500</v>
      </c>
      <c r="J12" s="12">
        <v>1252</v>
      </c>
      <c r="K12" s="12">
        <v>1000</v>
      </c>
    </row>
    <row r="13" spans="1:15" ht="15.5" x14ac:dyDescent="0.35">
      <c r="A13" s="2" t="s">
        <v>39</v>
      </c>
      <c r="B13" s="1"/>
      <c r="C13" s="16">
        <v>20000</v>
      </c>
      <c r="D13" s="16">
        <v>4000</v>
      </c>
      <c r="E13" s="16">
        <v>20000</v>
      </c>
      <c r="F13" s="16">
        <v>0</v>
      </c>
      <c r="G13" s="12">
        <v>20000</v>
      </c>
      <c r="H13" s="16">
        <v>0</v>
      </c>
      <c r="I13" s="12">
        <v>15000</v>
      </c>
      <c r="J13" s="12">
        <v>10000</v>
      </c>
      <c r="K13" s="12">
        <v>6000</v>
      </c>
    </row>
    <row r="14" spans="1:15" ht="15.5" x14ac:dyDescent="0.35">
      <c r="A14" s="13" t="s">
        <v>22</v>
      </c>
      <c r="B14" s="31"/>
      <c r="C14" s="21">
        <v>45000</v>
      </c>
      <c r="D14" s="36">
        <v>19952.8</v>
      </c>
      <c r="E14" s="21">
        <v>35000</v>
      </c>
      <c r="F14" s="21">
        <v>900</v>
      </c>
      <c r="G14" s="15">
        <v>35000</v>
      </c>
      <c r="H14" s="21">
        <v>39638</v>
      </c>
      <c r="I14" s="15">
        <v>42500</v>
      </c>
      <c r="J14" s="15">
        <v>18588</v>
      </c>
      <c r="K14" s="15">
        <v>42500</v>
      </c>
    </row>
    <row r="15" spans="1:15" ht="15.5" x14ac:dyDescent="0.35">
      <c r="A15" s="2" t="s">
        <v>26</v>
      </c>
      <c r="B15" s="2"/>
      <c r="C15" s="16">
        <f t="shared" ref="C15:F15" si="0">SUM(C9:C14)</f>
        <v>116700</v>
      </c>
      <c r="D15" s="16">
        <f t="shared" si="0"/>
        <v>61532.3</v>
      </c>
      <c r="E15" s="16">
        <f t="shared" si="0"/>
        <v>101700</v>
      </c>
      <c r="F15" s="16">
        <f t="shared" si="0"/>
        <v>26800</v>
      </c>
      <c r="G15" s="16">
        <f>SUM(G9:G14)</f>
        <v>102000</v>
      </c>
      <c r="H15" s="16">
        <f>SUM(H9:H14)</f>
        <v>70217.7</v>
      </c>
      <c r="I15" s="16">
        <f>SUM(I9:I14)</f>
        <v>104900</v>
      </c>
      <c r="J15" s="16">
        <f>SUM(J9:J14)</f>
        <v>71083</v>
      </c>
      <c r="K15" s="16">
        <f>SUM(K9:K14)</f>
        <v>102400</v>
      </c>
    </row>
    <row r="16" spans="1:15" ht="15.5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ht="15.5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ht="15.5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ht="15.5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ht="15.5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ht="15.5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ht="15.5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ht="15.5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ht="15.5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ht="15.5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ht="15.5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ht="15.5" x14ac:dyDescent="0.35">
      <c r="A27" s="6"/>
      <c r="B27" s="6"/>
      <c r="C27" s="6"/>
      <c r="D27" s="26"/>
      <c r="E27" s="6"/>
      <c r="F27" s="6"/>
      <c r="G27" s="6"/>
      <c r="H27" s="6"/>
      <c r="I27" s="6"/>
      <c r="J27" s="6"/>
      <c r="K27" s="6"/>
    </row>
    <row r="28" spans="1:11" ht="15.5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 ht="15.5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ht="15.5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 ht="15.5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 ht="15.5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ht="15.5" x14ac:dyDescent="0.35">
      <c r="A33" s="6"/>
      <c r="B33" s="6"/>
      <c r="C33" s="6"/>
      <c r="D33" s="6"/>
      <c r="E33" s="6"/>
      <c r="F33" s="6"/>
      <c r="G33" s="6"/>
      <c r="H33" s="7"/>
      <c r="I33" s="6"/>
      <c r="J33" s="6"/>
      <c r="K33" s="6"/>
    </row>
    <row r="34" spans="1:11" ht="17.5" x14ac:dyDescent="0.35">
      <c r="A34" s="3" t="s">
        <v>53</v>
      </c>
      <c r="B34" s="6"/>
      <c r="C34" s="7" t="s">
        <v>31</v>
      </c>
      <c r="D34" s="7" t="s">
        <v>32</v>
      </c>
      <c r="E34" s="7" t="s">
        <v>31</v>
      </c>
      <c r="F34" s="7" t="s">
        <v>32</v>
      </c>
      <c r="G34" s="7" t="s">
        <v>31</v>
      </c>
      <c r="H34" s="7" t="s">
        <v>32</v>
      </c>
      <c r="I34" s="7" t="s">
        <v>31</v>
      </c>
      <c r="J34" s="7" t="s">
        <v>32</v>
      </c>
      <c r="K34" s="7" t="s">
        <v>31</v>
      </c>
    </row>
    <row r="35" spans="1:11" ht="15.5" x14ac:dyDescent="0.35">
      <c r="A35" s="17"/>
      <c r="B35" s="6"/>
      <c r="C35" s="10">
        <v>2023</v>
      </c>
      <c r="D35" s="10">
        <v>2022</v>
      </c>
      <c r="E35" s="10">
        <v>2022</v>
      </c>
      <c r="F35" s="10">
        <v>2021</v>
      </c>
      <c r="G35" s="10">
        <v>2021</v>
      </c>
      <c r="H35" s="10">
        <v>2020</v>
      </c>
      <c r="I35" s="10">
        <v>2020</v>
      </c>
      <c r="J35" s="10">
        <v>2019</v>
      </c>
      <c r="K35" s="10">
        <v>2019</v>
      </c>
    </row>
    <row r="36" spans="1:11" ht="15.5" x14ac:dyDescent="0.35">
      <c r="A36" s="10" t="s">
        <v>29</v>
      </c>
      <c r="B36" s="6"/>
      <c r="C36" s="1"/>
      <c r="D36" s="1"/>
      <c r="E36" s="1"/>
      <c r="F36" s="1"/>
      <c r="G36" s="1"/>
      <c r="H36" s="1"/>
      <c r="I36" s="1"/>
      <c r="J36" s="1"/>
      <c r="K36" s="1"/>
    </row>
    <row r="37" spans="1:11" ht="15.5" x14ac:dyDescent="0.35">
      <c r="A37" s="2" t="s">
        <v>0</v>
      </c>
      <c r="B37" s="2"/>
      <c r="C37" s="12">
        <v>17700</v>
      </c>
      <c r="D37" s="12">
        <v>10122.5</v>
      </c>
      <c r="E37" s="12">
        <v>17700</v>
      </c>
      <c r="F37" s="12">
        <v>4632.3</v>
      </c>
      <c r="G37" s="16">
        <v>18000</v>
      </c>
      <c r="H37" s="12">
        <v>5082.2</v>
      </c>
      <c r="I37" s="16">
        <v>18000</v>
      </c>
      <c r="J37" s="16">
        <v>14326</v>
      </c>
      <c r="K37" s="16">
        <v>18000</v>
      </c>
    </row>
    <row r="38" spans="1:11" ht="15.5" x14ac:dyDescent="0.35">
      <c r="A38" s="2" t="s">
        <v>1</v>
      </c>
      <c r="B38" s="6"/>
      <c r="C38" s="16">
        <v>3500</v>
      </c>
      <c r="D38" s="16">
        <v>3400</v>
      </c>
      <c r="E38" s="16">
        <v>3500</v>
      </c>
      <c r="F38" s="16">
        <v>2300</v>
      </c>
      <c r="G38" s="12">
        <v>3500</v>
      </c>
      <c r="H38" s="16">
        <v>2900</v>
      </c>
      <c r="I38" s="12">
        <v>3500</v>
      </c>
      <c r="J38" s="12">
        <v>3500</v>
      </c>
      <c r="K38" s="12">
        <v>3500</v>
      </c>
    </row>
    <row r="39" spans="1:11" ht="15.5" x14ac:dyDescent="0.35">
      <c r="A39" s="17"/>
      <c r="B39" s="6"/>
      <c r="C39" s="16"/>
      <c r="D39" s="16"/>
      <c r="E39" s="16"/>
      <c r="F39" s="16"/>
      <c r="G39" s="16"/>
      <c r="H39" s="16"/>
      <c r="I39" s="16"/>
      <c r="J39" s="16"/>
      <c r="K39" s="16"/>
    </row>
    <row r="40" spans="1:11" ht="15.5" x14ac:dyDescent="0.35">
      <c r="A40" s="17"/>
      <c r="B40" s="6"/>
      <c r="C40" s="16"/>
      <c r="D40" s="16"/>
      <c r="E40" s="16"/>
      <c r="F40" s="16"/>
      <c r="G40" s="16"/>
      <c r="H40" s="16"/>
      <c r="I40" s="16"/>
      <c r="J40" s="16"/>
      <c r="K40" s="16"/>
    </row>
    <row r="41" spans="1:11" ht="15.5" x14ac:dyDescent="0.35">
      <c r="A41" s="8" t="s">
        <v>3</v>
      </c>
      <c r="B41" s="6"/>
      <c r="C41" s="16"/>
      <c r="D41" s="16"/>
      <c r="E41" s="16"/>
      <c r="F41" s="16"/>
      <c r="G41" s="16"/>
      <c r="H41" s="16"/>
      <c r="I41" s="16"/>
      <c r="J41" s="16"/>
      <c r="K41" s="16"/>
    </row>
    <row r="42" spans="1:11" ht="15.5" x14ac:dyDescent="0.35">
      <c r="A42" s="2" t="s">
        <v>4</v>
      </c>
      <c r="B42" s="6"/>
      <c r="C42" s="16">
        <v>10000</v>
      </c>
      <c r="D42" s="16">
        <v>0</v>
      </c>
      <c r="E42" s="16">
        <v>10000</v>
      </c>
      <c r="F42" s="16">
        <v>0</v>
      </c>
      <c r="G42" s="12">
        <v>10000</v>
      </c>
      <c r="H42" s="16">
        <v>0</v>
      </c>
      <c r="I42" s="12">
        <v>10000</v>
      </c>
      <c r="J42" s="12">
        <v>0</v>
      </c>
      <c r="K42" s="12">
        <v>10000</v>
      </c>
    </row>
    <row r="43" spans="1:11" ht="15.5" x14ac:dyDescent="0.35">
      <c r="A43" s="2" t="s">
        <v>6</v>
      </c>
      <c r="B43" s="6"/>
      <c r="C43" s="16">
        <v>1700</v>
      </c>
      <c r="D43" s="16">
        <v>0</v>
      </c>
      <c r="E43" s="16">
        <v>1700</v>
      </c>
      <c r="F43" s="16">
        <v>0</v>
      </c>
      <c r="G43" s="12">
        <v>1700</v>
      </c>
      <c r="H43" s="16">
        <v>0</v>
      </c>
      <c r="I43" s="12">
        <v>1700</v>
      </c>
      <c r="J43" s="12">
        <v>0</v>
      </c>
      <c r="K43" s="12">
        <v>1700</v>
      </c>
    </row>
    <row r="44" spans="1:11" ht="15.5" x14ac:dyDescent="0.35">
      <c r="A44" s="2" t="s">
        <v>7</v>
      </c>
      <c r="B44" s="6"/>
      <c r="C44" s="34">
        <v>35000</v>
      </c>
      <c r="D44" s="34">
        <v>10978.8</v>
      </c>
      <c r="E44" s="16">
        <v>30000</v>
      </c>
      <c r="F44" s="16">
        <v>900</v>
      </c>
      <c r="G44" s="12">
        <v>30000</v>
      </c>
      <c r="H44" s="16">
        <v>32000</v>
      </c>
      <c r="I44" s="12">
        <v>30000</v>
      </c>
      <c r="J44" s="12">
        <v>12822</v>
      </c>
      <c r="K44" s="12">
        <v>30000</v>
      </c>
    </row>
    <row r="45" spans="1:11" ht="15.5" x14ac:dyDescent="0.35">
      <c r="A45" s="2" t="s">
        <v>8</v>
      </c>
      <c r="B45" s="6"/>
      <c r="C45" s="34">
        <v>6300</v>
      </c>
      <c r="D45" s="34">
        <v>5500</v>
      </c>
      <c r="E45" s="16">
        <v>6300</v>
      </c>
      <c r="F45" s="16">
        <v>0</v>
      </c>
      <c r="G45" s="12">
        <v>6300</v>
      </c>
      <c r="H45" s="16">
        <v>0</v>
      </c>
      <c r="I45" s="12">
        <v>5700</v>
      </c>
      <c r="J45" s="12">
        <v>6300</v>
      </c>
      <c r="K45" s="12">
        <v>5700</v>
      </c>
    </row>
    <row r="46" spans="1:11" ht="15.5" x14ac:dyDescent="0.35">
      <c r="A46" s="2" t="s">
        <v>9</v>
      </c>
      <c r="B46" s="2"/>
      <c r="C46" s="35">
        <v>9000</v>
      </c>
      <c r="D46" s="35">
        <v>8974</v>
      </c>
      <c r="E46" s="12">
        <v>0</v>
      </c>
      <c r="F46" s="12">
        <v>0</v>
      </c>
      <c r="G46" s="16">
        <v>0</v>
      </c>
      <c r="H46" s="12">
        <v>7638</v>
      </c>
      <c r="I46" s="16">
        <v>7500</v>
      </c>
      <c r="J46" s="16">
        <v>5766</v>
      </c>
      <c r="K46" s="16">
        <v>7500</v>
      </c>
    </row>
    <row r="47" spans="1:11" ht="15.5" x14ac:dyDescent="0.35">
      <c r="A47" s="2" t="s">
        <v>36</v>
      </c>
      <c r="B47" s="6"/>
      <c r="C47" s="16">
        <v>1000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1000</v>
      </c>
      <c r="J47" s="16">
        <v>0</v>
      </c>
      <c r="K47" s="16">
        <v>0</v>
      </c>
    </row>
    <row r="48" spans="1:11" ht="15.5" x14ac:dyDescent="0.35">
      <c r="A48" s="2" t="s">
        <v>10</v>
      </c>
      <c r="B48" s="2"/>
      <c r="C48" s="12">
        <v>8000</v>
      </c>
      <c r="D48" s="12">
        <v>7116</v>
      </c>
      <c r="E48" s="12">
        <v>8000</v>
      </c>
      <c r="F48" s="12">
        <v>1226</v>
      </c>
      <c r="G48" s="16">
        <v>8000</v>
      </c>
      <c r="H48" s="12">
        <v>713</v>
      </c>
      <c r="I48" s="16">
        <v>8000</v>
      </c>
      <c r="J48" s="16">
        <v>6275</v>
      </c>
      <c r="K48" s="16">
        <v>8000</v>
      </c>
    </row>
    <row r="49" spans="1:13" ht="15.5" x14ac:dyDescent="0.35">
      <c r="A49" s="2" t="s">
        <v>11</v>
      </c>
      <c r="B49" s="6"/>
      <c r="C49" s="16">
        <v>1000</v>
      </c>
      <c r="D49" s="16">
        <v>1000</v>
      </c>
      <c r="E49" s="16">
        <v>1000</v>
      </c>
      <c r="F49" s="16">
        <v>700</v>
      </c>
      <c r="G49" s="12">
        <v>1000</v>
      </c>
      <c r="H49" s="16">
        <v>700</v>
      </c>
      <c r="I49" s="12">
        <v>1000</v>
      </c>
      <c r="J49" s="12">
        <v>1000</v>
      </c>
      <c r="K49" s="12">
        <v>1000</v>
      </c>
    </row>
    <row r="50" spans="1:13" ht="15.5" x14ac:dyDescent="0.35">
      <c r="A50" s="2" t="s">
        <v>42</v>
      </c>
      <c r="C50" s="12">
        <v>10000</v>
      </c>
      <c r="D50" s="29">
        <v>4000</v>
      </c>
      <c r="E50" s="12">
        <v>10000</v>
      </c>
      <c r="F50" s="12">
        <v>6000</v>
      </c>
      <c r="G50" s="16">
        <v>10000</v>
      </c>
      <c r="H50" s="16">
        <v>9000</v>
      </c>
      <c r="I50" s="16">
        <v>10000</v>
      </c>
      <c r="J50" s="16">
        <v>10000</v>
      </c>
      <c r="K50" s="16">
        <v>10000</v>
      </c>
    </row>
    <row r="51" spans="1:13" ht="15.5" x14ac:dyDescent="0.35">
      <c r="A51" s="2" t="s">
        <v>12</v>
      </c>
      <c r="B51" s="6"/>
      <c r="C51" s="16">
        <v>2500</v>
      </c>
      <c r="D51" s="16">
        <v>0</v>
      </c>
      <c r="E51" s="16">
        <v>2500</v>
      </c>
      <c r="F51" s="16">
        <v>0</v>
      </c>
      <c r="G51" s="12">
        <v>2500</v>
      </c>
      <c r="H51" s="16">
        <v>1399</v>
      </c>
      <c r="I51" s="12">
        <v>2500</v>
      </c>
      <c r="J51" s="12">
        <v>1252</v>
      </c>
      <c r="K51" s="12">
        <v>1000</v>
      </c>
    </row>
    <row r="52" spans="1:13" ht="15.5" x14ac:dyDescent="0.35">
      <c r="A52" s="13" t="s">
        <v>13</v>
      </c>
      <c r="B52" s="14"/>
      <c r="C52" s="21">
        <v>11000</v>
      </c>
      <c r="D52" s="21">
        <v>10441</v>
      </c>
      <c r="E52" s="21">
        <v>11000</v>
      </c>
      <c r="F52" s="21">
        <v>9849</v>
      </c>
      <c r="G52" s="15">
        <v>11000</v>
      </c>
      <c r="H52" s="21">
        <v>10785.5</v>
      </c>
      <c r="I52" s="15">
        <v>6000</v>
      </c>
      <c r="J52" s="15">
        <v>9842</v>
      </c>
      <c r="K52" s="15">
        <v>6000</v>
      </c>
    </row>
    <row r="53" spans="1:13" ht="15.5" x14ac:dyDescent="0.35">
      <c r="A53" s="2" t="s">
        <v>30</v>
      </c>
      <c r="B53" s="6"/>
      <c r="C53" s="16">
        <f t="shared" ref="C53:F53" si="1">SUM(C37:C52)</f>
        <v>116700</v>
      </c>
      <c r="D53" s="16">
        <f t="shared" si="1"/>
        <v>61532.3</v>
      </c>
      <c r="E53" s="16">
        <f t="shared" si="1"/>
        <v>101700</v>
      </c>
      <c r="F53" s="16">
        <f t="shared" si="1"/>
        <v>25607.3</v>
      </c>
      <c r="G53" s="16">
        <f>SUM(G37:G52)</f>
        <v>102000</v>
      </c>
      <c r="H53" s="16">
        <f>SUM(H37:H52)</f>
        <v>70217.7</v>
      </c>
      <c r="I53" s="16">
        <f>SUM(I37:I52)</f>
        <v>104900</v>
      </c>
      <c r="J53" s="16">
        <f>SUM(J37:J52)</f>
        <v>71083</v>
      </c>
      <c r="K53" s="16">
        <f>SUM(K37:K52)</f>
        <v>102400</v>
      </c>
      <c r="M53" s="16"/>
    </row>
    <row r="54" spans="1:13" ht="15.5" x14ac:dyDescent="0.35">
      <c r="A54" s="6"/>
      <c r="B54" s="6"/>
      <c r="C54" s="1"/>
      <c r="D54" s="1"/>
      <c r="E54" s="1"/>
      <c r="F54" s="1"/>
      <c r="G54" s="1"/>
      <c r="H54" s="1"/>
      <c r="I54" s="1"/>
      <c r="J54" s="1"/>
      <c r="K54" s="1"/>
    </row>
    <row r="55" spans="1:13" ht="15.5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3" ht="15.5" x14ac:dyDescent="0.35">
      <c r="A56" s="2" t="s">
        <v>33</v>
      </c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3" ht="15.5" x14ac:dyDescent="0.35">
      <c r="A57" s="1" t="s">
        <v>52</v>
      </c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3" ht="15.5" x14ac:dyDescent="0.35">
      <c r="A58" s="18" t="s">
        <v>35</v>
      </c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3" ht="15.5" x14ac:dyDescent="0.35">
      <c r="A59" s="20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3" ht="15.5" x14ac:dyDescent="0.35"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3" ht="15.5" x14ac:dyDescent="0.35">
      <c r="A61" s="19" t="s">
        <v>54</v>
      </c>
      <c r="B61" s="6"/>
      <c r="C61" s="6"/>
      <c r="D61" s="6"/>
      <c r="E61" s="6"/>
      <c r="F61" s="6"/>
      <c r="G61" s="6"/>
      <c r="H61" s="6"/>
      <c r="I61" s="6"/>
      <c r="J61" s="6"/>
      <c r="K61" s="6"/>
    </row>
    <row r="63" spans="1:13" ht="15.5" x14ac:dyDescent="0.35">
      <c r="A63" s="28" t="s">
        <v>55</v>
      </c>
    </row>
    <row r="64" spans="1:13" ht="15.5" x14ac:dyDescent="0.35">
      <c r="A64" s="2" t="s">
        <v>51</v>
      </c>
    </row>
  </sheetData>
  <mergeCells count="1">
    <mergeCell ref="A2:I2"/>
  </mergeCells>
  <pageMargins left="0.70866141732283472" right="0.11811023622047245" top="0.74803149606299213" bottom="0.15748031496062992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EAF42-1DFF-4EFB-97A7-FC4ED6E5DDD3}">
  <dimension ref="A1:O64"/>
  <sheetViews>
    <sheetView topLeftCell="A36" workbookViewId="0">
      <selection activeCell="D13" sqref="D13"/>
    </sheetView>
  </sheetViews>
  <sheetFormatPr defaultRowHeight="14.5" x14ac:dyDescent="0.35"/>
  <cols>
    <col min="1" max="1" width="55.453125" customWidth="1"/>
    <col min="2" max="2" width="5.453125" customWidth="1"/>
    <col min="3" max="11" width="10.81640625" customWidth="1"/>
    <col min="13" max="13" width="15.36328125" customWidth="1"/>
    <col min="14" max="14" width="8.453125" customWidth="1"/>
  </cols>
  <sheetData>
    <row r="1" spans="1:15" ht="18" x14ac:dyDescent="0.35">
      <c r="I1" s="4" t="s">
        <v>25</v>
      </c>
    </row>
    <row r="2" spans="1:15" ht="20" x14ac:dyDescent="0.35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25"/>
      <c r="K2" s="25"/>
    </row>
    <row r="6" spans="1:15" ht="17.5" x14ac:dyDescent="0.35">
      <c r="A6" s="3" t="s">
        <v>53</v>
      </c>
      <c r="H6" s="7"/>
      <c r="O6" s="5"/>
    </row>
    <row r="7" spans="1:15" ht="15.5" x14ac:dyDescent="0.35">
      <c r="A7" s="2"/>
      <c r="B7" s="30" t="s">
        <v>27</v>
      </c>
      <c r="C7" s="7" t="s">
        <v>31</v>
      </c>
      <c r="D7" s="7" t="s">
        <v>32</v>
      </c>
      <c r="E7" s="7" t="s">
        <v>31</v>
      </c>
      <c r="F7" s="7" t="s">
        <v>32</v>
      </c>
      <c r="G7" s="7" t="s">
        <v>31</v>
      </c>
      <c r="H7" s="7" t="s">
        <v>32</v>
      </c>
      <c r="I7" s="7" t="s">
        <v>31</v>
      </c>
      <c r="J7" s="7" t="s">
        <v>32</v>
      </c>
      <c r="K7" s="7" t="s">
        <v>31</v>
      </c>
    </row>
    <row r="8" spans="1:15" ht="15.5" x14ac:dyDescent="0.35">
      <c r="A8" s="8" t="s">
        <v>18</v>
      </c>
      <c r="B8" s="30">
        <v>2023</v>
      </c>
      <c r="C8" s="10">
        <v>2023</v>
      </c>
      <c r="D8" s="10">
        <v>2022</v>
      </c>
      <c r="E8" s="10">
        <v>2022</v>
      </c>
      <c r="F8" s="10">
        <v>2021</v>
      </c>
      <c r="G8" s="10">
        <v>2021</v>
      </c>
      <c r="H8" s="10">
        <v>2020</v>
      </c>
      <c r="I8" s="10">
        <v>2020</v>
      </c>
      <c r="J8" s="10">
        <v>2019</v>
      </c>
      <c r="K8" s="10">
        <v>2019</v>
      </c>
    </row>
    <row r="9" spans="1:15" ht="15.5" x14ac:dyDescent="0.35">
      <c r="A9" s="2" t="s">
        <v>19</v>
      </c>
      <c r="B9" s="11">
        <v>83</v>
      </c>
      <c r="C9" s="12">
        <v>24900</v>
      </c>
      <c r="D9" s="12">
        <v>24900</v>
      </c>
      <c r="E9" s="12">
        <v>24900</v>
      </c>
      <c r="F9" s="12">
        <v>25200</v>
      </c>
      <c r="G9" s="12">
        <v>25200</v>
      </c>
      <c r="H9" s="27">
        <v>25800</v>
      </c>
      <c r="I9" s="12">
        <v>26100</v>
      </c>
      <c r="J9" s="12">
        <v>25500</v>
      </c>
      <c r="K9" s="12">
        <v>25500</v>
      </c>
    </row>
    <row r="10" spans="1:15" ht="15.5" x14ac:dyDescent="0.35">
      <c r="A10" s="2" t="s">
        <v>20</v>
      </c>
      <c r="B10" s="1"/>
      <c r="C10" s="16">
        <v>23300</v>
      </c>
      <c r="D10" s="16">
        <v>11679.5</v>
      </c>
      <c r="E10" s="16">
        <v>18300</v>
      </c>
      <c r="F10" s="16">
        <v>0</v>
      </c>
      <c r="G10" s="12">
        <v>18300</v>
      </c>
      <c r="H10" s="16">
        <v>2680.7</v>
      </c>
      <c r="I10" s="12">
        <v>17800</v>
      </c>
      <c r="J10" s="12">
        <v>14743</v>
      </c>
      <c r="K10" s="12">
        <v>26400</v>
      </c>
    </row>
    <row r="11" spans="1:15" ht="15.5" x14ac:dyDescent="0.35">
      <c r="A11" s="2" t="s">
        <v>21</v>
      </c>
      <c r="B11" s="1"/>
      <c r="C11" s="16">
        <v>1000</v>
      </c>
      <c r="D11" s="16">
        <v>1000</v>
      </c>
      <c r="E11" s="16">
        <v>1000</v>
      </c>
      <c r="F11" s="16">
        <v>700</v>
      </c>
      <c r="G11" s="12">
        <v>1000</v>
      </c>
      <c r="H11" s="16">
        <v>700</v>
      </c>
      <c r="I11" s="12">
        <v>1000</v>
      </c>
      <c r="J11" s="12">
        <v>1000</v>
      </c>
      <c r="K11" s="12">
        <v>1000</v>
      </c>
    </row>
    <row r="12" spans="1:15" ht="15.5" x14ac:dyDescent="0.35">
      <c r="A12" s="2" t="s">
        <v>37</v>
      </c>
      <c r="B12" s="1"/>
      <c r="C12" s="16">
        <v>2500</v>
      </c>
      <c r="D12" s="16">
        <v>0</v>
      </c>
      <c r="E12" s="16">
        <v>2500</v>
      </c>
      <c r="F12" s="16">
        <v>0</v>
      </c>
      <c r="G12" s="12">
        <v>2500</v>
      </c>
      <c r="H12" s="16">
        <v>1399</v>
      </c>
      <c r="I12" s="12">
        <v>2500</v>
      </c>
      <c r="J12" s="12">
        <v>1252</v>
      </c>
      <c r="K12" s="12">
        <v>1000</v>
      </c>
    </row>
    <row r="13" spans="1:15" ht="15.5" x14ac:dyDescent="0.35">
      <c r="A13" s="2" t="s">
        <v>39</v>
      </c>
      <c r="B13" s="1"/>
      <c r="C13" s="16">
        <v>20000</v>
      </c>
      <c r="D13" s="16">
        <v>4000</v>
      </c>
      <c r="E13" s="16">
        <v>20000</v>
      </c>
      <c r="F13" s="16">
        <v>0</v>
      </c>
      <c r="G13" s="12">
        <v>20000</v>
      </c>
      <c r="H13" s="16">
        <v>0</v>
      </c>
      <c r="I13" s="12">
        <v>15000</v>
      </c>
      <c r="J13" s="12">
        <v>10000</v>
      </c>
      <c r="K13" s="12">
        <v>6000</v>
      </c>
    </row>
    <row r="14" spans="1:15" ht="15.5" x14ac:dyDescent="0.35">
      <c r="A14" s="13" t="s">
        <v>22</v>
      </c>
      <c r="B14" s="31"/>
      <c r="C14" s="21">
        <v>45000</v>
      </c>
      <c r="D14" s="21">
        <v>17927.8</v>
      </c>
      <c r="E14" s="21">
        <v>35000</v>
      </c>
      <c r="F14" s="21">
        <v>900</v>
      </c>
      <c r="G14" s="15">
        <v>35000</v>
      </c>
      <c r="H14" s="21">
        <v>39638</v>
      </c>
      <c r="I14" s="15">
        <v>42500</v>
      </c>
      <c r="J14" s="15">
        <v>18588</v>
      </c>
      <c r="K14" s="15">
        <v>42500</v>
      </c>
    </row>
    <row r="15" spans="1:15" ht="15.5" x14ac:dyDescent="0.35">
      <c r="A15" s="2" t="s">
        <v>26</v>
      </c>
      <c r="B15" s="2"/>
      <c r="C15" s="16">
        <f t="shared" ref="C15:F15" si="0">SUM(C9:C14)</f>
        <v>116700</v>
      </c>
      <c r="D15" s="16">
        <f t="shared" si="0"/>
        <v>59507.3</v>
      </c>
      <c r="E15" s="16">
        <f t="shared" si="0"/>
        <v>101700</v>
      </c>
      <c r="F15" s="16">
        <f t="shared" si="0"/>
        <v>26800</v>
      </c>
      <c r="G15" s="16">
        <f>SUM(G9:G14)</f>
        <v>102000</v>
      </c>
      <c r="H15" s="16">
        <f>SUM(H9:H14)</f>
        <v>70217.7</v>
      </c>
      <c r="I15" s="16">
        <f>SUM(I9:I14)</f>
        <v>104900</v>
      </c>
      <c r="J15" s="16">
        <f>SUM(J9:J14)</f>
        <v>71083</v>
      </c>
      <c r="K15" s="16">
        <f>SUM(K9:K14)</f>
        <v>102400</v>
      </c>
    </row>
    <row r="16" spans="1:15" ht="15.5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ht="15.5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ht="15.5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ht="15.5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ht="15.5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ht="15.5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ht="15.5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ht="15.5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ht="15.5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ht="15.5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ht="15.5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ht="15.5" x14ac:dyDescent="0.35">
      <c r="A27" s="6"/>
      <c r="B27" s="6"/>
      <c r="C27" s="6"/>
      <c r="D27" s="26"/>
      <c r="E27" s="6"/>
      <c r="F27" s="6"/>
      <c r="G27" s="6"/>
      <c r="H27" s="6"/>
      <c r="I27" s="6"/>
      <c r="J27" s="6"/>
      <c r="K27" s="6"/>
    </row>
    <row r="28" spans="1:11" ht="15.5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 ht="15.5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ht="15.5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 ht="15.5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 ht="15.5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ht="15.5" x14ac:dyDescent="0.35">
      <c r="A33" s="6"/>
      <c r="B33" s="6"/>
      <c r="C33" s="6"/>
      <c r="D33" s="6"/>
      <c r="E33" s="6"/>
      <c r="F33" s="6"/>
      <c r="G33" s="6"/>
      <c r="H33" s="7"/>
      <c r="I33" s="6"/>
      <c r="J33" s="6"/>
      <c r="K33" s="6"/>
    </row>
    <row r="34" spans="1:11" ht="17.5" x14ac:dyDescent="0.35">
      <c r="A34" s="3" t="s">
        <v>53</v>
      </c>
      <c r="B34" s="6"/>
      <c r="C34" s="7" t="s">
        <v>31</v>
      </c>
      <c r="D34" s="7" t="s">
        <v>32</v>
      </c>
      <c r="E34" s="7" t="s">
        <v>31</v>
      </c>
      <c r="F34" s="7" t="s">
        <v>32</v>
      </c>
      <c r="G34" s="7" t="s">
        <v>31</v>
      </c>
      <c r="H34" s="7" t="s">
        <v>32</v>
      </c>
      <c r="I34" s="7" t="s">
        <v>31</v>
      </c>
      <c r="J34" s="7" t="s">
        <v>32</v>
      </c>
      <c r="K34" s="7" t="s">
        <v>31</v>
      </c>
    </row>
    <row r="35" spans="1:11" ht="15.5" x14ac:dyDescent="0.35">
      <c r="A35" s="17"/>
      <c r="B35" s="6"/>
      <c r="C35" s="10">
        <v>2023</v>
      </c>
      <c r="D35" s="10">
        <v>2022</v>
      </c>
      <c r="E35" s="10">
        <v>2022</v>
      </c>
      <c r="F35" s="10">
        <v>2021</v>
      </c>
      <c r="G35" s="10">
        <v>2021</v>
      </c>
      <c r="H35" s="10">
        <v>2020</v>
      </c>
      <c r="I35" s="10">
        <v>2020</v>
      </c>
      <c r="J35" s="10">
        <v>2019</v>
      </c>
      <c r="K35" s="10">
        <v>2019</v>
      </c>
    </row>
    <row r="36" spans="1:11" ht="15.5" x14ac:dyDescent="0.35">
      <c r="A36" s="10" t="s">
        <v>29</v>
      </c>
      <c r="B36" s="6"/>
      <c r="C36" s="1"/>
      <c r="D36" s="1"/>
      <c r="E36" s="1"/>
      <c r="F36" s="1"/>
      <c r="G36" s="1"/>
      <c r="H36" s="1"/>
      <c r="I36" s="1"/>
      <c r="J36" s="1"/>
      <c r="K36" s="1"/>
    </row>
    <row r="37" spans="1:11" ht="15.5" x14ac:dyDescent="0.35">
      <c r="A37" s="2" t="s">
        <v>0</v>
      </c>
      <c r="B37" s="2"/>
      <c r="C37" s="12">
        <v>17700</v>
      </c>
      <c r="D37" s="12">
        <v>10122.5</v>
      </c>
      <c r="E37" s="12">
        <v>17700</v>
      </c>
      <c r="F37" s="12">
        <v>4632.3</v>
      </c>
      <c r="G37" s="16">
        <v>18000</v>
      </c>
      <c r="H37" s="12">
        <v>5082.2</v>
      </c>
      <c r="I37" s="16">
        <v>18000</v>
      </c>
      <c r="J37" s="16">
        <v>14326</v>
      </c>
      <c r="K37" s="16">
        <v>18000</v>
      </c>
    </row>
    <row r="38" spans="1:11" ht="15.5" x14ac:dyDescent="0.35">
      <c r="A38" s="2" t="s">
        <v>1</v>
      </c>
      <c r="B38" s="6"/>
      <c r="C38" s="16">
        <v>3500</v>
      </c>
      <c r="D38" s="16">
        <v>3400</v>
      </c>
      <c r="E38" s="16">
        <v>3500</v>
      </c>
      <c r="F38" s="16">
        <v>2300</v>
      </c>
      <c r="G38" s="12">
        <v>3500</v>
      </c>
      <c r="H38" s="16">
        <v>2900</v>
      </c>
      <c r="I38" s="12">
        <v>3500</v>
      </c>
      <c r="J38" s="12">
        <v>3500</v>
      </c>
      <c r="K38" s="12">
        <v>3500</v>
      </c>
    </row>
    <row r="39" spans="1:11" ht="15.5" x14ac:dyDescent="0.35">
      <c r="A39" s="17"/>
      <c r="B39" s="6"/>
      <c r="C39" s="16"/>
      <c r="D39" s="16"/>
      <c r="E39" s="16"/>
      <c r="F39" s="16"/>
      <c r="G39" s="16"/>
      <c r="H39" s="16"/>
      <c r="I39" s="16"/>
      <c r="J39" s="16"/>
      <c r="K39" s="16"/>
    </row>
    <row r="40" spans="1:11" ht="15.5" x14ac:dyDescent="0.35">
      <c r="A40" s="17"/>
      <c r="B40" s="6"/>
      <c r="C40" s="16"/>
      <c r="D40" s="16"/>
      <c r="E40" s="16"/>
      <c r="F40" s="16"/>
      <c r="G40" s="16"/>
      <c r="H40" s="16"/>
      <c r="I40" s="16"/>
      <c r="J40" s="16"/>
      <c r="K40" s="16"/>
    </row>
    <row r="41" spans="1:11" ht="15.5" x14ac:dyDescent="0.35">
      <c r="A41" s="8" t="s">
        <v>3</v>
      </c>
      <c r="B41" s="6"/>
      <c r="C41" s="16"/>
      <c r="D41" s="16"/>
      <c r="E41" s="16"/>
      <c r="F41" s="16"/>
      <c r="G41" s="16"/>
      <c r="H41" s="16"/>
      <c r="I41" s="16"/>
      <c r="J41" s="16"/>
      <c r="K41" s="16"/>
    </row>
    <row r="42" spans="1:11" ht="15.5" x14ac:dyDescent="0.35">
      <c r="A42" s="2" t="s">
        <v>4</v>
      </c>
      <c r="B42" s="6"/>
      <c r="C42" s="16">
        <v>10000</v>
      </c>
      <c r="D42" s="16">
        <v>0</v>
      </c>
      <c r="E42" s="16">
        <v>10000</v>
      </c>
      <c r="F42" s="16">
        <v>0</v>
      </c>
      <c r="G42" s="12">
        <v>10000</v>
      </c>
      <c r="H42" s="16">
        <v>0</v>
      </c>
      <c r="I42" s="12">
        <v>10000</v>
      </c>
      <c r="J42" s="12">
        <v>0</v>
      </c>
      <c r="K42" s="12">
        <v>10000</v>
      </c>
    </row>
    <row r="43" spans="1:11" ht="15.5" x14ac:dyDescent="0.35">
      <c r="A43" s="2" t="s">
        <v>6</v>
      </c>
      <c r="B43" s="6"/>
      <c r="C43" s="16">
        <v>1700</v>
      </c>
      <c r="D43" s="16">
        <v>0</v>
      </c>
      <c r="E43" s="16">
        <v>1700</v>
      </c>
      <c r="F43" s="16">
        <v>0</v>
      </c>
      <c r="G43" s="12">
        <v>1700</v>
      </c>
      <c r="H43" s="16">
        <v>0</v>
      </c>
      <c r="I43" s="12">
        <v>1700</v>
      </c>
      <c r="J43" s="12">
        <v>0</v>
      </c>
      <c r="K43" s="12">
        <v>1700</v>
      </c>
    </row>
    <row r="44" spans="1:11" ht="15.5" x14ac:dyDescent="0.35">
      <c r="A44" s="2" t="s">
        <v>7</v>
      </c>
      <c r="B44" s="6"/>
      <c r="C44" s="16">
        <v>37000</v>
      </c>
      <c r="D44" s="16">
        <v>10978.8</v>
      </c>
      <c r="E44" s="16">
        <v>30000</v>
      </c>
      <c r="F44" s="16">
        <v>900</v>
      </c>
      <c r="G44" s="12">
        <v>30000</v>
      </c>
      <c r="H44" s="16">
        <v>32000</v>
      </c>
      <c r="I44" s="12">
        <v>30000</v>
      </c>
      <c r="J44" s="12">
        <v>12822</v>
      </c>
      <c r="K44" s="12">
        <v>30000</v>
      </c>
    </row>
    <row r="45" spans="1:11" ht="15.5" x14ac:dyDescent="0.35">
      <c r="A45" s="2" t="s">
        <v>8</v>
      </c>
      <c r="B45" s="6"/>
      <c r="C45" s="16">
        <v>6300</v>
      </c>
      <c r="D45" s="16">
        <v>5500</v>
      </c>
      <c r="E45" s="16">
        <v>6300</v>
      </c>
      <c r="F45" s="16">
        <v>0</v>
      </c>
      <c r="G45" s="12">
        <v>6300</v>
      </c>
      <c r="H45" s="16">
        <v>0</v>
      </c>
      <c r="I45" s="12">
        <v>5700</v>
      </c>
      <c r="J45" s="12">
        <v>6300</v>
      </c>
      <c r="K45" s="12">
        <v>5700</v>
      </c>
    </row>
    <row r="46" spans="1:11" ht="15.5" x14ac:dyDescent="0.35">
      <c r="A46" s="2" t="s">
        <v>9</v>
      </c>
      <c r="B46" s="2"/>
      <c r="C46" s="12">
        <v>7000</v>
      </c>
      <c r="D46" s="12">
        <v>6949</v>
      </c>
      <c r="E46" s="12">
        <v>0</v>
      </c>
      <c r="F46" s="12">
        <v>0</v>
      </c>
      <c r="G46" s="16">
        <v>0</v>
      </c>
      <c r="H46" s="12">
        <v>7638</v>
      </c>
      <c r="I46" s="16">
        <v>7500</v>
      </c>
      <c r="J46" s="16">
        <v>5766</v>
      </c>
      <c r="K46" s="16">
        <v>7500</v>
      </c>
    </row>
    <row r="47" spans="1:11" ht="15.5" x14ac:dyDescent="0.35">
      <c r="A47" s="2" t="s">
        <v>36</v>
      </c>
      <c r="B47" s="6"/>
      <c r="C47" s="16">
        <v>1000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1000</v>
      </c>
      <c r="J47" s="16">
        <v>0</v>
      </c>
      <c r="K47" s="16">
        <v>0</v>
      </c>
    </row>
    <row r="48" spans="1:11" ht="15.5" x14ac:dyDescent="0.35">
      <c r="A48" s="2" t="s">
        <v>10</v>
      </c>
      <c r="B48" s="2"/>
      <c r="C48" s="12">
        <v>8000</v>
      </c>
      <c r="D48" s="12">
        <v>7116</v>
      </c>
      <c r="E48" s="12">
        <v>8000</v>
      </c>
      <c r="F48" s="12">
        <v>1226</v>
      </c>
      <c r="G48" s="16">
        <v>8000</v>
      </c>
      <c r="H48" s="12">
        <v>713</v>
      </c>
      <c r="I48" s="16">
        <v>8000</v>
      </c>
      <c r="J48" s="16">
        <v>6275</v>
      </c>
      <c r="K48" s="16">
        <v>8000</v>
      </c>
    </row>
    <row r="49" spans="1:13" ht="15.5" x14ac:dyDescent="0.35">
      <c r="A49" s="2" t="s">
        <v>11</v>
      </c>
      <c r="B49" s="6"/>
      <c r="C49" s="16">
        <v>1000</v>
      </c>
      <c r="D49" s="16">
        <v>1000</v>
      </c>
      <c r="E49" s="16">
        <v>1000</v>
      </c>
      <c r="F49" s="16">
        <v>700</v>
      </c>
      <c r="G49" s="12">
        <v>1000</v>
      </c>
      <c r="H49" s="16">
        <v>700</v>
      </c>
      <c r="I49" s="12">
        <v>1000</v>
      </c>
      <c r="J49" s="12">
        <v>1000</v>
      </c>
      <c r="K49" s="12">
        <v>1000</v>
      </c>
    </row>
    <row r="50" spans="1:13" ht="15.5" x14ac:dyDescent="0.35">
      <c r="A50" s="2" t="s">
        <v>42</v>
      </c>
      <c r="C50" s="12">
        <v>10000</v>
      </c>
      <c r="D50" s="29">
        <v>4000</v>
      </c>
      <c r="E50" s="12">
        <v>10000</v>
      </c>
      <c r="F50" s="12">
        <v>6000</v>
      </c>
      <c r="G50" s="16">
        <v>10000</v>
      </c>
      <c r="H50" s="16">
        <v>9000</v>
      </c>
      <c r="I50" s="16">
        <v>10000</v>
      </c>
      <c r="J50" s="16">
        <v>10000</v>
      </c>
      <c r="K50" s="16">
        <v>10000</v>
      </c>
    </row>
    <row r="51" spans="1:13" ht="15.5" x14ac:dyDescent="0.35">
      <c r="A51" s="2" t="s">
        <v>12</v>
      </c>
      <c r="B51" s="6"/>
      <c r="C51" s="16">
        <v>2500</v>
      </c>
      <c r="D51" s="16">
        <v>0</v>
      </c>
      <c r="E51" s="16">
        <v>2500</v>
      </c>
      <c r="F51" s="16">
        <v>0</v>
      </c>
      <c r="G51" s="12">
        <v>2500</v>
      </c>
      <c r="H51" s="16">
        <v>1399</v>
      </c>
      <c r="I51" s="12">
        <v>2500</v>
      </c>
      <c r="J51" s="12">
        <v>1252</v>
      </c>
      <c r="K51" s="12">
        <v>1000</v>
      </c>
    </row>
    <row r="52" spans="1:13" ht="15.5" x14ac:dyDescent="0.35">
      <c r="A52" s="13" t="s">
        <v>13</v>
      </c>
      <c r="B52" s="14"/>
      <c r="C52" s="21">
        <v>11000</v>
      </c>
      <c r="D52" s="21">
        <v>10441</v>
      </c>
      <c r="E52" s="21">
        <v>11000</v>
      </c>
      <c r="F52" s="21">
        <v>9849</v>
      </c>
      <c r="G52" s="15">
        <v>11000</v>
      </c>
      <c r="H52" s="21">
        <v>10785.5</v>
      </c>
      <c r="I52" s="15">
        <v>6000</v>
      </c>
      <c r="J52" s="15">
        <v>9842</v>
      </c>
      <c r="K52" s="15">
        <v>6000</v>
      </c>
    </row>
    <row r="53" spans="1:13" ht="15.5" x14ac:dyDescent="0.35">
      <c r="A53" s="2" t="s">
        <v>30</v>
      </c>
      <c r="B53" s="6"/>
      <c r="C53" s="16">
        <f t="shared" ref="C53:F53" si="1">SUM(C37:C52)</f>
        <v>116700</v>
      </c>
      <c r="D53" s="16">
        <f t="shared" si="1"/>
        <v>59507.3</v>
      </c>
      <c r="E53" s="16">
        <f t="shared" si="1"/>
        <v>101700</v>
      </c>
      <c r="F53" s="16">
        <f t="shared" si="1"/>
        <v>25607.3</v>
      </c>
      <c r="G53" s="16">
        <f>SUM(G37:G52)</f>
        <v>102000</v>
      </c>
      <c r="H53" s="16">
        <f>SUM(H37:H52)</f>
        <v>70217.7</v>
      </c>
      <c r="I53" s="16">
        <f>SUM(I37:I52)</f>
        <v>104900</v>
      </c>
      <c r="J53" s="16">
        <f>SUM(J37:J52)</f>
        <v>71083</v>
      </c>
      <c r="K53" s="16">
        <f>SUM(K37:K52)</f>
        <v>102400</v>
      </c>
      <c r="M53" s="16"/>
    </row>
    <row r="54" spans="1:13" ht="15.5" x14ac:dyDescent="0.35">
      <c r="A54" s="6"/>
      <c r="B54" s="6"/>
      <c r="C54" s="1"/>
      <c r="D54" s="1"/>
      <c r="E54" s="1"/>
      <c r="F54" s="1"/>
      <c r="G54" s="1"/>
      <c r="H54" s="1"/>
      <c r="I54" s="1"/>
      <c r="J54" s="1"/>
      <c r="K54" s="1"/>
    </row>
    <row r="55" spans="1:13" ht="15.5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3" ht="15.5" x14ac:dyDescent="0.35">
      <c r="A56" s="2" t="s">
        <v>33</v>
      </c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3" ht="15.5" x14ac:dyDescent="0.35">
      <c r="A57" s="1" t="s">
        <v>52</v>
      </c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3" ht="15.5" x14ac:dyDescent="0.35">
      <c r="A58" s="18" t="s">
        <v>35</v>
      </c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3" ht="15.5" x14ac:dyDescent="0.35">
      <c r="A59" s="20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3" ht="15.5" x14ac:dyDescent="0.35"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3" ht="15.5" x14ac:dyDescent="0.35">
      <c r="A61" s="19" t="s">
        <v>54</v>
      </c>
      <c r="B61" s="6"/>
      <c r="C61" s="6"/>
      <c r="D61" s="6"/>
      <c r="E61" s="6"/>
      <c r="F61" s="6"/>
      <c r="G61" s="6"/>
      <c r="H61" s="6"/>
      <c r="I61" s="6"/>
      <c r="J61" s="6"/>
      <c r="K61" s="6"/>
    </row>
    <row r="63" spans="1:13" ht="15.5" x14ac:dyDescent="0.35">
      <c r="A63" s="28" t="s">
        <v>55</v>
      </c>
    </row>
    <row r="64" spans="1:13" ht="15.5" x14ac:dyDescent="0.35">
      <c r="A64" s="2" t="s">
        <v>51</v>
      </c>
    </row>
  </sheetData>
  <mergeCells count="1">
    <mergeCell ref="A2:I2"/>
  </mergeCells>
  <pageMargins left="0.70866141732283472" right="0.11811023622047245" top="0.74803149606299213" bottom="0.15748031496062992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20CB0-C90B-4B3A-8520-26EB1CE863C0}">
  <dimension ref="A1:I47"/>
  <sheetViews>
    <sheetView workbookViewId="0">
      <selection activeCell="D48" sqref="D48"/>
    </sheetView>
  </sheetViews>
  <sheetFormatPr defaultRowHeight="14.5" x14ac:dyDescent="0.35"/>
  <cols>
    <col min="1" max="1" width="55.453125" customWidth="1"/>
    <col min="2" max="2" width="5.453125" customWidth="1"/>
    <col min="3" max="5" width="10.81640625" customWidth="1"/>
    <col min="7" max="7" width="15.36328125" customWidth="1"/>
  </cols>
  <sheetData>
    <row r="1" spans="1:9" ht="18" x14ac:dyDescent="0.35">
      <c r="E1" s="4" t="s">
        <v>25</v>
      </c>
    </row>
    <row r="2" spans="1:9" ht="20" x14ac:dyDescent="0.35">
      <c r="A2" s="33" t="s">
        <v>24</v>
      </c>
      <c r="B2" s="33"/>
      <c r="C2" s="33"/>
      <c r="D2" s="33"/>
      <c r="E2" s="25"/>
    </row>
    <row r="6" spans="1:9" ht="17.5" x14ac:dyDescent="0.35">
      <c r="A6" s="3" t="s">
        <v>44</v>
      </c>
      <c r="I6" s="5"/>
    </row>
    <row r="7" spans="1:9" ht="15.5" x14ac:dyDescent="0.35">
      <c r="A7" s="2"/>
      <c r="B7" s="9" t="s">
        <v>27</v>
      </c>
      <c r="C7" s="7" t="s">
        <v>31</v>
      </c>
      <c r="D7" s="7" t="s">
        <v>32</v>
      </c>
      <c r="E7" s="7" t="s">
        <v>31</v>
      </c>
    </row>
    <row r="8" spans="1:9" ht="15.5" x14ac:dyDescent="0.35">
      <c r="A8" s="8" t="s">
        <v>18</v>
      </c>
      <c r="B8" s="9">
        <v>2020</v>
      </c>
      <c r="C8" s="10">
        <v>2020</v>
      </c>
      <c r="D8" s="10">
        <v>2019</v>
      </c>
      <c r="E8" s="10">
        <v>2019</v>
      </c>
    </row>
    <row r="9" spans="1:9" ht="15.5" x14ac:dyDescent="0.35">
      <c r="A9" s="2" t="s">
        <v>19</v>
      </c>
      <c r="B9" s="11">
        <v>87</v>
      </c>
      <c r="C9" s="12">
        <f>SUM(B9*300)</f>
        <v>26100</v>
      </c>
      <c r="D9" s="12">
        <v>25500</v>
      </c>
      <c r="E9" s="12">
        <v>25500</v>
      </c>
    </row>
    <row r="10" spans="1:9" ht="15.5" x14ac:dyDescent="0.35">
      <c r="A10" s="2" t="s">
        <v>20</v>
      </c>
      <c r="B10" s="6"/>
      <c r="C10" s="12">
        <v>17800</v>
      </c>
      <c r="D10" s="12">
        <v>14743</v>
      </c>
      <c r="E10" s="12">
        <v>26400</v>
      </c>
    </row>
    <row r="11" spans="1:9" ht="15.5" x14ac:dyDescent="0.35">
      <c r="A11" s="2" t="s">
        <v>21</v>
      </c>
      <c r="B11" s="6"/>
      <c r="C11" s="12">
        <v>1000</v>
      </c>
      <c r="D11" s="12">
        <v>1000</v>
      </c>
      <c r="E11" s="12">
        <v>1000</v>
      </c>
    </row>
    <row r="12" spans="1:9" ht="15.5" x14ac:dyDescent="0.35">
      <c r="A12" s="2" t="s">
        <v>37</v>
      </c>
      <c r="B12" s="6"/>
      <c r="C12" s="12">
        <v>2500</v>
      </c>
      <c r="D12" s="12">
        <v>1252</v>
      </c>
      <c r="E12" s="12">
        <v>1000</v>
      </c>
    </row>
    <row r="13" spans="1:9" ht="15.5" x14ac:dyDescent="0.35">
      <c r="A13" s="2" t="s">
        <v>39</v>
      </c>
      <c r="B13" s="6"/>
      <c r="C13" s="12">
        <v>15000</v>
      </c>
      <c r="D13" s="12">
        <v>10000</v>
      </c>
      <c r="E13" s="12">
        <v>6000</v>
      </c>
    </row>
    <row r="14" spans="1:9" ht="15.5" x14ac:dyDescent="0.35">
      <c r="A14" s="13" t="s">
        <v>22</v>
      </c>
      <c r="B14" s="14"/>
      <c r="C14" s="15">
        <v>42500</v>
      </c>
      <c r="D14" s="15">
        <v>18588</v>
      </c>
      <c r="E14" s="15">
        <v>42500</v>
      </c>
    </row>
    <row r="15" spans="1:9" ht="15.5" x14ac:dyDescent="0.35">
      <c r="A15" s="2" t="s">
        <v>26</v>
      </c>
      <c r="B15" s="2"/>
      <c r="C15" s="16">
        <f>SUM(C9:C14)</f>
        <v>104900</v>
      </c>
      <c r="D15" s="16">
        <f>SUM(D9:D14)</f>
        <v>71083</v>
      </c>
      <c r="E15" s="16">
        <f>SUM(E9:E14)</f>
        <v>102400</v>
      </c>
    </row>
    <row r="16" spans="1:9" ht="15.5" x14ac:dyDescent="0.35">
      <c r="A16" s="6"/>
      <c r="B16" s="6"/>
      <c r="C16" s="6"/>
      <c r="D16" s="6"/>
      <c r="E16" s="6"/>
    </row>
    <row r="17" spans="1:5" ht="17.5" x14ac:dyDescent="0.35">
      <c r="A17" s="3" t="s">
        <v>44</v>
      </c>
      <c r="B17" s="6"/>
      <c r="C17" s="16"/>
      <c r="D17" s="16"/>
      <c r="E17" s="16"/>
    </row>
    <row r="18" spans="1:5" ht="15.5" x14ac:dyDescent="0.35">
      <c r="A18" s="17"/>
      <c r="B18" s="6"/>
      <c r="C18" s="16"/>
      <c r="D18" s="16"/>
      <c r="E18" s="16"/>
    </row>
    <row r="19" spans="1:5" ht="15.5" x14ac:dyDescent="0.35">
      <c r="A19" s="10" t="s">
        <v>29</v>
      </c>
      <c r="B19" s="6"/>
      <c r="C19" s="6"/>
      <c r="D19" s="6"/>
      <c r="E19" s="6"/>
    </row>
    <row r="20" spans="1:5" ht="15.5" x14ac:dyDescent="0.35">
      <c r="A20" s="2" t="s">
        <v>0</v>
      </c>
      <c r="B20" s="2"/>
      <c r="C20" s="16">
        <v>18000</v>
      </c>
      <c r="D20" s="16">
        <v>14326</v>
      </c>
      <c r="E20" s="16">
        <v>18000</v>
      </c>
    </row>
    <row r="21" spans="1:5" ht="15.5" x14ac:dyDescent="0.35">
      <c r="A21" s="2" t="s">
        <v>1</v>
      </c>
      <c r="B21" s="6"/>
      <c r="C21" s="12">
        <v>3500</v>
      </c>
      <c r="D21" s="12">
        <v>3500</v>
      </c>
      <c r="E21" s="12">
        <v>3500</v>
      </c>
    </row>
    <row r="22" spans="1:5" ht="15.5" x14ac:dyDescent="0.35">
      <c r="A22" s="17"/>
      <c r="B22" s="6"/>
      <c r="C22" s="16"/>
      <c r="D22" s="16"/>
      <c r="E22" s="16"/>
    </row>
    <row r="23" spans="1:5" ht="15.5" x14ac:dyDescent="0.35">
      <c r="A23" s="17"/>
      <c r="B23" s="6"/>
      <c r="C23" s="16"/>
      <c r="D23" s="16"/>
      <c r="E23" s="16"/>
    </row>
    <row r="24" spans="1:5" ht="15.5" x14ac:dyDescent="0.35">
      <c r="A24" s="8" t="s">
        <v>3</v>
      </c>
      <c r="B24" s="6"/>
      <c r="C24" s="16"/>
      <c r="D24" s="16"/>
      <c r="E24" s="16"/>
    </row>
    <row r="25" spans="1:5" ht="15.5" x14ac:dyDescent="0.35">
      <c r="A25" s="2" t="s">
        <v>4</v>
      </c>
      <c r="B25" s="6"/>
      <c r="C25" s="12">
        <v>10000</v>
      </c>
      <c r="D25" s="12">
        <v>0</v>
      </c>
      <c r="E25" s="12">
        <v>10000</v>
      </c>
    </row>
    <row r="26" spans="1:5" ht="15.5" x14ac:dyDescent="0.35">
      <c r="A26" s="2" t="s">
        <v>6</v>
      </c>
      <c r="B26" s="6"/>
      <c r="C26" s="12">
        <v>1700</v>
      </c>
      <c r="D26" s="12">
        <v>0</v>
      </c>
      <c r="E26" s="12">
        <v>1700</v>
      </c>
    </row>
    <row r="27" spans="1:5" ht="15.5" x14ac:dyDescent="0.35">
      <c r="A27" s="2" t="s">
        <v>7</v>
      </c>
      <c r="B27" s="6"/>
      <c r="C27" s="12">
        <v>30000</v>
      </c>
      <c r="D27" s="12">
        <v>12822</v>
      </c>
      <c r="E27" s="12">
        <v>30000</v>
      </c>
    </row>
    <row r="28" spans="1:5" ht="15.5" x14ac:dyDescent="0.35">
      <c r="A28" s="2" t="s">
        <v>8</v>
      </c>
      <c r="B28" s="6"/>
      <c r="C28" s="12">
        <v>5700</v>
      </c>
      <c r="D28" s="12">
        <v>6300</v>
      </c>
      <c r="E28" s="12">
        <v>5700</v>
      </c>
    </row>
    <row r="29" spans="1:5" ht="15.5" x14ac:dyDescent="0.35">
      <c r="A29" s="2" t="s">
        <v>9</v>
      </c>
      <c r="B29" s="2"/>
      <c r="C29" s="16">
        <v>7500</v>
      </c>
      <c r="D29" s="16">
        <v>5766</v>
      </c>
      <c r="E29" s="16">
        <v>7500</v>
      </c>
    </row>
    <row r="30" spans="1:5" ht="15.5" x14ac:dyDescent="0.35">
      <c r="A30" s="2" t="s">
        <v>36</v>
      </c>
      <c r="B30" s="6"/>
      <c r="C30" s="16">
        <v>1000</v>
      </c>
      <c r="D30" s="16">
        <v>0</v>
      </c>
      <c r="E30" s="16">
        <v>0</v>
      </c>
    </row>
    <row r="31" spans="1:5" ht="15.5" x14ac:dyDescent="0.35">
      <c r="A31" s="2" t="s">
        <v>10</v>
      </c>
      <c r="B31" s="2"/>
      <c r="C31" s="16">
        <v>8000</v>
      </c>
      <c r="D31" s="16">
        <v>6275</v>
      </c>
      <c r="E31" s="16">
        <v>8000</v>
      </c>
    </row>
    <row r="32" spans="1:5" ht="15.5" x14ac:dyDescent="0.35">
      <c r="A32" s="2" t="s">
        <v>11</v>
      </c>
      <c r="B32" s="6"/>
      <c r="C32" s="12">
        <v>1000</v>
      </c>
      <c r="D32" s="12">
        <v>1000</v>
      </c>
      <c r="E32" s="12">
        <v>1000</v>
      </c>
    </row>
    <row r="33" spans="1:7" ht="15.5" x14ac:dyDescent="0.35">
      <c r="A33" s="2" t="s">
        <v>42</v>
      </c>
      <c r="C33" s="16">
        <v>10000</v>
      </c>
      <c r="D33" s="16">
        <v>10000</v>
      </c>
      <c r="E33" s="16">
        <v>10000</v>
      </c>
    </row>
    <row r="34" spans="1:7" ht="15.5" x14ac:dyDescent="0.35">
      <c r="A34" s="2" t="s">
        <v>12</v>
      </c>
      <c r="B34" s="6"/>
      <c r="C34" s="12">
        <v>2500</v>
      </c>
      <c r="D34" s="12">
        <v>1252</v>
      </c>
      <c r="E34" s="12">
        <v>1000</v>
      </c>
    </row>
    <row r="35" spans="1:7" ht="15.5" x14ac:dyDescent="0.35">
      <c r="A35" s="13" t="s">
        <v>13</v>
      </c>
      <c r="B35" s="14"/>
      <c r="C35" s="15">
        <v>6000</v>
      </c>
      <c r="D35" s="15">
        <v>9842</v>
      </c>
      <c r="E35" s="15">
        <v>6000</v>
      </c>
    </row>
    <row r="36" spans="1:7" ht="15.5" x14ac:dyDescent="0.35">
      <c r="A36" s="2" t="s">
        <v>30</v>
      </c>
      <c r="B36" s="6"/>
      <c r="C36" s="16">
        <f>SUM(C20:C35)</f>
        <v>104900</v>
      </c>
      <c r="D36" s="16">
        <f>SUM(D20:D35)</f>
        <v>71083</v>
      </c>
      <c r="E36" s="16">
        <f>SUM(E20:E35)</f>
        <v>102400</v>
      </c>
      <c r="G36" s="16"/>
    </row>
    <row r="37" spans="1:7" ht="15.5" x14ac:dyDescent="0.35">
      <c r="A37" s="6"/>
      <c r="B37" s="6"/>
      <c r="C37" s="6"/>
      <c r="D37" s="6"/>
      <c r="E37" s="6"/>
    </row>
    <row r="38" spans="1:7" ht="15.5" x14ac:dyDescent="0.35">
      <c r="A38" s="6"/>
      <c r="B38" s="6"/>
      <c r="C38" s="6"/>
      <c r="D38" s="6"/>
      <c r="E38" s="6"/>
    </row>
    <row r="39" spans="1:7" ht="15.5" x14ac:dyDescent="0.35">
      <c r="A39" s="2" t="s">
        <v>33</v>
      </c>
      <c r="B39" s="6"/>
      <c r="C39" s="6"/>
      <c r="D39" s="6"/>
      <c r="E39" s="6"/>
    </row>
    <row r="40" spans="1:7" ht="15.5" x14ac:dyDescent="0.35">
      <c r="A40" s="1" t="s">
        <v>52</v>
      </c>
      <c r="B40" s="6"/>
      <c r="C40" s="6"/>
      <c r="D40" s="6"/>
      <c r="E40" s="6"/>
    </row>
    <row r="41" spans="1:7" ht="15.5" x14ac:dyDescent="0.35">
      <c r="A41" s="18" t="s">
        <v>35</v>
      </c>
      <c r="B41" s="6"/>
      <c r="C41" s="6"/>
      <c r="D41" s="6"/>
      <c r="E41" s="6"/>
    </row>
    <row r="42" spans="1:7" ht="15.5" x14ac:dyDescent="0.35">
      <c r="A42" s="20"/>
      <c r="B42" s="6"/>
      <c r="C42" s="6"/>
      <c r="D42" s="6"/>
      <c r="E42" s="6"/>
    </row>
    <row r="43" spans="1:7" ht="15.5" x14ac:dyDescent="0.35">
      <c r="B43" s="6"/>
      <c r="C43" s="6"/>
      <c r="D43" s="6"/>
      <c r="E43" s="6"/>
    </row>
    <row r="44" spans="1:7" ht="15.5" x14ac:dyDescent="0.35">
      <c r="A44" s="19" t="s">
        <v>45</v>
      </c>
      <c r="B44" s="6"/>
      <c r="C44" s="6"/>
      <c r="D44" s="6"/>
      <c r="E44" s="6"/>
    </row>
    <row r="46" spans="1:7" ht="15.5" x14ac:dyDescent="0.35">
      <c r="A46" s="2" t="s">
        <v>46</v>
      </c>
    </row>
    <row r="47" spans="1:7" ht="15.5" x14ac:dyDescent="0.35">
      <c r="A47" s="2" t="s">
        <v>51</v>
      </c>
    </row>
  </sheetData>
  <mergeCells count="1">
    <mergeCell ref="A2:D2"/>
  </mergeCells>
  <pageMargins left="0.70866141732283472" right="0.11811023622047245" top="0.74803149606299213" bottom="0.15748031496062992" header="0.31496062992125984" footer="0.31496062992125984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91591-1C2F-4391-A6E2-648994544958}">
  <dimension ref="A4:J65"/>
  <sheetViews>
    <sheetView topLeftCell="A7" workbookViewId="0">
      <selection activeCell="A26" sqref="A26"/>
    </sheetView>
  </sheetViews>
  <sheetFormatPr defaultRowHeight="14.5" x14ac:dyDescent="0.35"/>
  <cols>
    <col min="1" max="1" width="58.54296875" customWidth="1"/>
    <col min="2" max="2" width="6" customWidth="1"/>
    <col min="3" max="6" width="11.81640625" customWidth="1"/>
    <col min="8" max="8" width="15.36328125" customWidth="1"/>
  </cols>
  <sheetData>
    <row r="4" spans="1:10" ht="20" x14ac:dyDescent="0.35">
      <c r="A4" s="33" t="s">
        <v>24</v>
      </c>
      <c r="B4" s="33"/>
      <c r="C4" s="33"/>
      <c r="D4" s="33"/>
      <c r="E4" s="33"/>
    </row>
    <row r="6" spans="1:10" ht="18" x14ac:dyDescent="0.35">
      <c r="E6" s="4" t="s">
        <v>25</v>
      </c>
    </row>
    <row r="9" spans="1:10" ht="17.5" x14ac:dyDescent="0.35">
      <c r="A9" s="3" t="s">
        <v>44</v>
      </c>
      <c r="J9" s="5"/>
    </row>
    <row r="10" spans="1:10" ht="15.5" x14ac:dyDescent="0.35">
      <c r="A10" s="2"/>
      <c r="B10" s="9" t="s">
        <v>27</v>
      </c>
      <c r="C10" s="7" t="s">
        <v>31</v>
      </c>
      <c r="D10" s="7" t="s">
        <v>32</v>
      </c>
      <c r="E10" s="7" t="s">
        <v>31</v>
      </c>
      <c r="F10" s="7" t="s">
        <v>31</v>
      </c>
    </row>
    <row r="11" spans="1:10" ht="15.5" x14ac:dyDescent="0.35">
      <c r="A11" s="8" t="s">
        <v>18</v>
      </c>
      <c r="B11" s="9">
        <v>2020</v>
      </c>
      <c r="C11" s="10">
        <v>2020</v>
      </c>
      <c r="D11" s="10">
        <v>2019</v>
      </c>
      <c r="E11" s="10">
        <v>2019</v>
      </c>
      <c r="F11" s="10">
        <v>2018</v>
      </c>
    </row>
    <row r="12" spans="1:10" ht="15.5" x14ac:dyDescent="0.35">
      <c r="A12" s="2" t="s">
        <v>19</v>
      </c>
      <c r="B12" s="11">
        <v>87</v>
      </c>
      <c r="C12" s="12">
        <f>SUM(B12*300)</f>
        <v>26100</v>
      </c>
      <c r="D12" s="12">
        <v>25500</v>
      </c>
      <c r="E12" s="12">
        <v>25500</v>
      </c>
      <c r="F12" s="12">
        <v>25500</v>
      </c>
    </row>
    <row r="13" spans="1:10" ht="15.5" x14ac:dyDescent="0.35">
      <c r="A13" s="2" t="s">
        <v>20</v>
      </c>
      <c r="B13" s="6"/>
      <c r="C13" s="12">
        <v>17800</v>
      </c>
      <c r="D13" s="12">
        <v>14743</v>
      </c>
      <c r="E13" s="12">
        <v>26400</v>
      </c>
      <c r="F13" s="12">
        <v>16700</v>
      </c>
    </row>
    <row r="14" spans="1:10" ht="15.5" x14ac:dyDescent="0.35">
      <c r="A14" s="2" t="s">
        <v>21</v>
      </c>
      <c r="B14" s="6"/>
      <c r="C14" s="12">
        <v>1000</v>
      </c>
      <c r="D14" s="12">
        <v>1000</v>
      </c>
      <c r="E14" s="12">
        <v>1000</v>
      </c>
      <c r="F14" s="12">
        <v>1000</v>
      </c>
    </row>
    <row r="15" spans="1:10" ht="15.5" x14ac:dyDescent="0.35">
      <c r="A15" s="2" t="s">
        <v>37</v>
      </c>
      <c r="B15" s="6"/>
      <c r="C15" s="12">
        <v>2500</v>
      </c>
      <c r="D15" s="12">
        <v>1252</v>
      </c>
      <c r="E15" s="12">
        <v>1000</v>
      </c>
      <c r="F15" s="12">
        <v>1000</v>
      </c>
    </row>
    <row r="16" spans="1:10" ht="15.5" x14ac:dyDescent="0.35">
      <c r="A16" s="2" t="s">
        <v>39</v>
      </c>
      <c r="B16" s="6"/>
      <c r="C16" s="12">
        <v>15000</v>
      </c>
      <c r="D16" s="12">
        <v>10000</v>
      </c>
      <c r="E16" s="12">
        <v>6000</v>
      </c>
      <c r="F16" s="12">
        <v>5000</v>
      </c>
    </row>
    <row r="17" spans="1:6" ht="15.5" x14ac:dyDescent="0.35">
      <c r="A17" s="13" t="s">
        <v>22</v>
      </c>
      <c r="B17" s="14"/>
      <c r="C17" s="15">
        <v>42500</v>
      </c>
      <c r="D17" s="15">
        <v>18588</v>
      </c>
      <c r="E17" s="15">
        <v>42500</v>
      </c>
      <c r="F17" s="15">
        <v>40000</v>
      </c>
    </row>
    <row r="18" spans="1:6" ht="15.5" x14ac:dyDescent="0.35">
      <c r="A18" s="2" t="s">
        <v>26</v>
      </c>
      <c r="B18" s="2"/>
      <c r="C18" s="16">
        <f>SUM(C12:C17)</f>
        <v>104900</v>
      </c>
      <c r="D18" s="16">
        <f>SUM(D12:D17)</f>
        <v>71083</v>
      </c>
      <c r="E18" s="16">
        <f>SUM(E12:E17)</f>
        <v>102400</v>
      </c>
      <c r="F18" s="16">
        <f>SUM(F12:F17)</f>
        <v>89200</v>
      </c>
    </row>
    <row r="19" spans="1:6" ht="15.5" x14ac:dyDescent="0.35">
      <c r="A19" s="6"/>
      <c r="B19" s="6"/>
      <c r="C19" s="6"/>
      <c r="D19" s="6"/>
      <c r="E19" s="6"/>
      <c r="F19" s="6"/>
    </row>
    <row r="23" spans="1:6" ht="15.5" x14ac:dyDescent="0.35">
      <c r="A23" s="17"/>
      <c r="B23" s="6"/>
      <c r="C23" s="16"/>
      <c r="D23" s="16"/>
      <c r="E23" s="16"/>
      <c r="F23" s="16"/>
    </row>
    <row r="24" spans="1:6" ht="15.5" x14ac:dyDescent="0.35">
      <c r="A24" s="17"/>
      <c r="B24" s="6"/>
      <c r="C24" s="16"/>
      <c r="D24" s="16"/>
      <c r="E24" s="16"/>
      <c r="F24" s="16"/>
    </row>
    <row r="25" spans="1:6" ht="15.5" x14ac:dyDescent="0.35">
      <c r="A25" s="17"/>
      <c r="B25" s="6"/>
      <c r="C25" s="16"/>
      <c r="D25" s="16"/>
      <c r="E25" s="16"/>
      <c r="F25" s="16"/>
    </row>
    <row r="26" spans="1:6" ht="15.5" x14ac:dyDescent="0.35">
      <c r="A26" s="17"/>
      <c r="B26" s="6"/>
      <c r="C26" s="16"/>
      <c r="D26" s="16"/>
      <c r="E26" s="16"/>
      <c r="F26" s="16"/>
    </row>
    <row r="27" spans="1:6" ht="15.5" x14ac:dyDescent="0.35">
      <c r="A27" s="17"/>
      <c r="B27" s="6"/>
      <c r="C27" s="16"/>
      <c r="D27" s="16"/>
      <c r="E27" s="16"/>
      <c r="F27" s="16"/>
    </row>
    <row r="28" spans="1:6" ht="15.5" x14ac:dyDescent="0.35">
      <c r="A28" s="17"/>
      <c r="B28" s="6"/>
      <c r="C28" s="16"/>
      <c r="D28" s="16"/>
      <c r="E28" s="16"/>
      <c r="F28" s="16"/>
    </row>
    <row r="29" spans="1:6" ht="15.5" x14ac:dyDescent="0.35">
      <c r="A29" s="17"/>
      <c r="B29" s="6"/>
      <c r="C29" s="16"/>
      <c r="D29" s="16"/>
      <c r="E29" s="16"/>
      <c r="F29" s="16"/>
    </row>
    <row r="30" spans="1:6" ht="15.5" x14ac:dyDescent="0.35">
      <c r="A30" s="17"/>
      <c r="B30" s="6"/>
      <c r="C30" s="16"/>
      <c r="D30" s="16"/>
      <c r="E30" s="16"/>
      <c r="F30" s="16"/>
    </row>
    <row r="31" spans="1:6" ht="15.5" x14ac:dyDescent="0.35">
      <c r="A31" s="17"/>
      <c r="B31" s="6"/>
      <c r="C31" s="16"/>
      <c r="D31" s="16"/>
      <c r="E31" s="16"/>
      <c r="F31" s="16"/>
    </row>
    <row r="32" spans="1:6" ht="15.5" x14ac:dyDescent="0.35">
      <c r="A32" s="17"/>
      <c r="B32" s="6"/>
      <c r="C32" s="16"/>
      <c r="D32" s="16"/>
      <c r="E32" s="16"/>
      <c r="F32" s="16"/>
    </row>
    <row r="33" spans="1:6" ht="15.5" x14ac:dyDescent="0.35">
      <c r="A33" s="17"/>
      <c r="B33" s="6"/>
      <c r="C33" s="16"/>
      <c r="D33" s="16"/>
      <c r="E33" s="16"/>
      <c r="F33" s="16"/>
    </row>
    <row r="34" spans="1:6" ht="17.5" x14ac:dyDescent="0.35">
      <c r="A34" s="3" t="s">
        <v>44</v>
      </c>
      <c r="B34" s="6"/>
      <c r="C34" s="16"/>
      <c r="D34" s="16"/>
      <c r="E34" s="16"/>
      <c r="F34" s="16"/>
    </row>
    <row r="35" spans="1:6" ht="15.5" x14ac:dyDescent="0.35">
      <c r="A35" s="17"/>
      <c r="B35" s="6"/>
      <c r="C35" s="16"/>
      <c r="D35" s="16"/>
      <c r="E35" s="16"/>
      <c r="F35" s="16"/>
    </row>
    <row r="36" spans="1:6" ht="15.5" x14ac:dyDescent="0.35">
      <c r="A36" s="10" t="s">
        <v>29</v>
      </c>
      <c r="B36" s="6"/>
      <c r="C36" s="6"/>
      <c r="D36" s="6"/>
      <c r="E36" s="6"/>
      <c r="F36" s="6"/>
    </row>
    <row r="37" spans="1:6" ht="15.5" x14ac:dyDescent="0.35">
      <c r="A37" s="2" t="s">
        <v>0</v>
      </c>
      <c r="B37" s="2"/>
      <c r="C37" s="16">
        <v>18000</v>
      </c>
      <c r="D37" s="16">
        <v>14326</v>
      </c>
      <c r="E37" s="16">
        <v>18000</v>
      </c>
      <c r="F37" s="16">
        <v>18000</v>
      </c>
    </row>
    <row r="38" spans="1:6" ht="15.5" x14ac:dyDescent="0.35">
      <c r="A38" s="2" t="s">
        <v>1</v>
      </c>
      <c r="B38" s="6"/>
      <c r="C38" s="12">
        <v>3500</v>
      </c>
      <c r="D38" s="12">
        <v>3500</v>
      </c>
      <c r="E38" s="12">
        <v>3500</v>
      </c>
      <c r="F38" s="12">
        <v>3500</v>
      </c>
    </row>
    <row r="39" spans="1:6" ht="15.5" x14ac:dyDescent="0.35">
      <c r="A39" s="17"/>
      <c r="B39" s="6"/>
      <c r="C39" s="16"/>
      <c r="D39" s="16"/>
      <c r="E39" s="16"/>
      <c r="F39" s="16"/>
    </row>
    <row r="40" spans="1:6" ht="15.5" x14ac:dyDescent="0.35">
      <c r="A40" s="17"/>
      <c r="B40" s="6"/>
      <c r="C40" s="16"/>
      <c r="D40" s="16"/>
      <c r="E40" s="16"/>
      <c r="F40" s="16"/>
    </row>
    <row r="41" spans="1:6" ht="15.5" x14ac:dyDescent="0.35">
      <c r="A41" s="17"/>
      <c r="B41" s="6"/>
      <c r="C41" s="16"/>
      <c r="D41" s="16"/>
      <c r="E41" s="16"/>
      <c r="F41" s="16"/>
    </row>
    <row r="42" spans="1:6" ht="15.5" x14ac:dyDescent="0.35">
      <c r="A42" s="8" t="s">
        <v>3</v>
      </c>
      <c r="B42" s="6"/>
      <c r="C42" s="16"/>
      <c r="D42" s="16"/>
      <c r="E42" s="16"/>
      <c r="F42" s="16"/>
    </row>
    <row r="43" spans="1:6" ht="15.5" x14ac:dyDescent="0.35">
      <c r="A43" s="2" t="s">
        <v>4</v>
      </c>
      <c r="B43" s="6"/>
      <c r="C43" s="12">
        <v>10000</v>
      </c>
      <c r="D43" s="12">
        <v>0</v>
      </c>
      <c r="E43" s="12">
        <v>10000</v>
      </c>
      <c r="F43" s="12">
        <v>10000</v>
      </c>
    </row>
    <row r="44" spans="1:6" ht="15.5" x14ac:dyDescent="0.35">
      <c r="A44" s="2" t="s">
        <v>6</v>
      </c>
      <c r="B44" s="6"/>
      <c r="C44" s="12">
        <v>1700</v>
      </c>
      <c r="D44" s="12">
        <v>0</v>
      </c>
      <c r="E44" s="12">
        <v>1700</v>
      </c>
      <c r="F44" s="12">
        <v>1700</v>
      </c>
    </row>
    <row r="45" spans="1:6" ht="15.5" x14ac:dyDescent="0.35">
      <c r="A45" s="2" t="s">
        <v>7</v>
      </c>
      <c r="B45" s="6"/>
      <c r="C45" s="12">
        <v>30000</v>
      </c>
      <c r="D45" s="12">
        <v>12822</v>
      </c>
      <c r="E45" s="12">
        <v>30000</v>
      </c>
      <c r="F45" s="12">
        <v>25000</v>
      </c>
    </row>
    <row r="46" spans="1:6" ht="15.5" x14ac:dyDescent="0.35">
      <c r="A46" s="2" t="s">
        <v>8</v>
      </c>
      <c r="B46" s="6"/>
      <c r="C46" s="12">
        <v>5700</v>
      </c>
      <c r="D46" s="12">
        <v>6300</v>
      </c>
      <c r="E46" s="12">
        <v>5700</v>
      </c>
      <c r="F46" s="12">
        <v>4500</v>
      </c>
    </row>
    <row r="47" spans="1:6" ht="15.5" x14ac:dyDescent="0.35">
      <c r="A47" s="2" t="s">
        <v>9</v>
      </c>
      <c r="B47" s="2"/>
      <c r="C47" s="16">
        <v>7500</v>
      </c>
      <c r="D47" s="16">
        <v>5766</v>
      </c>
      <c r="E47" s="16">
        <v>7500</v>
      </c>
      <c r="F47" s="16">
        <v>7500</v>
      </c>
    </row>
    <row r="48" spans="1:6" ht="15.5" x14ac:dyDescent="0.35">
      <c r="A48" s="2" t="s">
        <v>36</v>
      </c>
      <c r="B48" s="6"/>
      <c r="C48" s="16">
        <v>1000</v>
      </c>
      <c r="D48" s="16">
        <v>0</v>
      </c>
      <c r="E48" s="16">
        <v>0</v>
      </c>
      <c r="F48" s="16">
        <v>0</v>
      </c>
    </row>
    <row r="49" spans="1:8" ht="15.5" x14ac:dyDescent="0.35">
      <c r="A49" s="2" t="s">
        <v>10</v>
      </c>
      <c r="B49" s="2"/>
      <c r="C49" s="16">
        <v>8000</v>
      </c>
      <c r="D49" s="16">
        <v>6275</v>
      </c>
      <c r="E49" s="16">
        <v>8000</v>
      </c>
      <c r="F49" s="16">
        <v>8000</v>
      </c>
    </row>
    <row r="50" spans="1:8" ht="15.5" x14ac:dyDescent="0.35">
      <c r="A50" s="2" t="s">
        <v>11</v>
      </c>
      <c r="B50" s="6"/>
      <c r="C50" s="12">
        <v>1000</v>
      </c>
      <c r="D50" s="12">
        <v>1000</v>
      </c>
      <c r="E50" s="12">
        <v>1000</v>
      </c>
      <c r="F50" s="12">
        <v>1000</v>
      </c>
    </row>
    <row r="51" spans="1:8" ht="15.5" x14ac:dyDescent="0.35">
      <c r="A51" s="2" t="s">
        <v>42</v>
      </c>
      <c r="C51" s="16">
        <v>10000</v>
      </c>
      <c r="D51" s="16">
        <v>10000</v>
      </c>
      <c r="E51" s="16">
        <v>10000</v>
      </c>
      <c r="F51" s="16">
        <v>0</v>
      </c>
    </row>
    <row r="52" spans="1:8" ht="15.5" x14ac:dyDescent="0.35">
      <c r="A52" s="2" t="s">
        <v>12</v>
      </c>
      <c r="B52" s="6"/>
      <c r="C52" s="12">
        <v>2500</v>
      </c>
      <c r="D52" s="12">
        <v>1252</v>
      </c>
      <c r="E52" s="12">
        <v>1000</v>
      </c>
      <c r="F52" s="12">
        <v>1000</v>
      </c>
    </row>
    <row r="53" spans="1:8" ht="15.5" x14ac:dyDescent="0.35">
      <c r="A53" s="13" t="s">
        <v>13</v>
      </c>
      <c r="B53" s="14"/>
      <c r="C53" s="15">
        <v>6000</v>
      </c>
      <c r="D53" s="15">
        <v>9842</v>
      </c>
      <c r="E53" s="15">
        <v>6000</v>
      </c>
      <c r="F53" s="15">
        <v>9000</v>
      </c>
    </row>
    <row r="54" spans="1:8" ht="15.5" x14ac:dyDescent="0.35">
      <c r="A54" s="2" t="s">
        <v>30</v>
      </c>
      <c r="B54" s="6"/>
      <c r="C54" s="16">
        <f>SUM(C37:C53)</f>
        <v>104900</v>
      </c>
      <c r="D54" s="16">
        <f>SUM(D37:D53)</f>
        <v>71083</v>
      </c>
      <c r="E54" s="16">
        <f>SUM(E37:E53)</f>
        <v>102400</v>
      </c>
      <c r="F54" s="16">
        <f>SUM(F37:F53)</f>
        <v>89200</v>
      </c>
      <c r="H54" s="16"/>
    </row>
    <row r="55" spans="1:8" ht="15.5" x14ac:dyDescent="0.35">
      <c r="A55" s="6"/>
      <c r="B55" s="6"/>
      <c r="C55" s="6"/>
      <c r="D55" s="6"/>
      <c r="E55" s="6"/>
      <c r="F55" s="6"/>
    </row>
    <row r="56" spans="1:8" ht="15.5" x14ac:dyDescent="0.35">
      <c r="A56" s="6"/>
      <c r="B56" s="6"/>
      <c r="C56" s="6"/>
      <c r="D56" s="6"/>
      <c r="E56" s="6"/>
      <c r="F56" s="6"/>
    </row>
    <row r="57" spans="1:8" ht="15.5" x14ac:dyDescent="0.35">
      <c r="A57" s="2" t="s">
        <v>33</v>
      </c>
      <c r="B57" s="6"/>
      <c r="C57" s="6"/>
      <c r="D57" s="6"/>
      <c r="E57" s="6"/>
      <c r="F57" s="6"/>
    </row>
    <row r="58" spans="1:8" ht="15.5" x14ac:dyDescent="0.35">
      <c r="A58" s="1" t="s">
        <v>34</v>
      </c>
      <c r="B58" s="6"/>
      <c r="C58" s="6"/>
      <c r="D58" s="6"/>
      <c r="E58" s="6"/>
      <c r="F58" s="6"/>
    </row>
    <row r="59" spans="1:8" ht="15.5" x14ac:dyDescent="0.35">
      <c r="A59" s="18" t="s">
        <v>35</v>
      </c>
      <c r="B59" s="6"/>
      <c r="C59" s="6"/>
      <c r="D59" s="6"/>
      <c r="E59" s="6"/>
      <c r="F59" s="6"/>
    </row>
    <row r="60" spans="1:8" ht="15.5" x14ac:dyDescent="0.35">
      <c r="A60" s="20"/>
      <c r="B60" s="6"/>
      <c r="C60" s="6"/>
      <c r="D60" s="6"/>
      <c r="E60" s="6"/>
      <c r="F60" s="6"/>
    </row>
    <row r="61" spans="1:8" ht="15.5" x14ac:dyDescent="0.35">
      <c r="B61" s="6"/>
      <c r="C61" s="6"/>
      <c r="D61" s="6"/>
      <c r="E61" s="6"/>
      <c r="F61" s="6"/>
    </row>
    <row r="62" spans="1:8" ht="15.5" x14ac:dyDescent="0.35">
      <c r="A62" s="19" t="s">
        <v>45</v>
      </c>
      <c r="B62" s="6"/>
      <c r="C62" s="6"/>
      <c r="D62" s="6"/>
      <c r="E62" s="6"/>
      <c r="F62" s="6"/>
    </row>
    <row r="64" spans="1:8" ht="15.5" x14ac:dyDescent="0.35">
      <c r="A64" s="2" t="s">
        <v>46</v>
      </c>
    </row>
    <row r="65" spans="1:1" ht="15.5" x14ac:dyDescent="0.35">
      <c r="A65" s="2" t="s">
        <v>16</v>
      </c>
    </row>
  </sheetData>
  <mergeCells count="1">
    <mergeCell ref="A4:E4"/>
  </mergeCells>
  <pageMargins left="0.70866141732283472" right="0.11811023622047245" top="0.74803149606299213" bottom="0.15748031496062992" header="0.31496062992125984" footer="0.31496062992125984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A8F2D-D870-45C9-8F04-0408E87B7C40}">
  <dimension ref="A4:J65"/>
  <sheetViews>
    <sheetView topLeftCell="A34" workbookViewId="0">
      <selection activeCell="H44" sqref="H44"/>
    </sheetView>
  </sheetViews>
  <sheetFormatPr defaultRowHeight="14.5" x14ac:dyDescent="0.35"/>
  <cols>
    <col min="1" max="1" width="58.54296875" customWidth="1"/>
    <col min="2" max="2" width="6" customWidth="1"/>
    <col min="3" max="6" width="11.81640625" customWidth="1"/>
    <col min="8" max="8" width="15.36328125" customWidth="1"/>
  </cols>
  <sheetData>
    <row r="4" spans="1:10" ht="20" x14ac:dyDescent="0.35">
      <c r="A4" s="33" t="s">
        <v>24</v>
      </c>
      <c r="B4" s="33"/>
      <c r="C4" s="33"/>
      <c r="D4" s="33"/>
      <c r="E4" s="33"/>
    </row>
    <row r="6" spans="1:10" ht="18" x14ac:dyDescent="0.35">
      <c r="E6" s="4" t="s">
        <v>25</v>
      </c>
    </row>
    <row r="9" spans="1:10" ht="17.5" x14ac:dyDescent="0.35">
      <c r="A9" s="3" t="s">
        <v>44</v>
      </c>
      <c r="J9" s="5"/>
    </row>
    <row r="10" spans="1:10" ht="15.5" x14ac:dyDescent="0.35">
      <c r="A10" s="2"/>
      <c r="B10" s="9" t="s">
        <v>27</v>
      </c>
      <c r="C10" s="7" t="s">
        <v>31</v>
      </c>
      <c r="D10" s="7" t="s">
        <v>32</v>
      </c>
      <c r="E10" s="7" t="s">
        <v>31</v>
      </c>
      <c r="F10" s="7" t="s">
        <v>31</v>
      </c>
    </row>
    <row r="11" spans="1:10" ht="15.5" x14ac:dyDescent="0.35">
      <c r="A11" s="8" t="s">
        <v>18</v>
      </c>
      <c r="B11" s="9">
        <v>2020</v>
      </c>
      <c r="C11" s="10">
        <v>2020</v>
      </c>
      <c r="D11" s="10">
        <v>2019</v>
      </c>
      <c r="E11" s="10">
        <v>2019</v>
      </c>
      <c r="F11" s="10">
        <v>2018</v>
      </c>
    </row>
    <row r="12" spans="1:10" ht="15.5" x14ac:dyDescent="0.35">
      <c r="A12" s="2" t="s">
        <v>19</v>
      </c>
      <c r="B12" s="11">
        <v>87</v>
      </c>
      <c r="C12" s="12">
        <f>SUM(B12*300)</f>
        <v>26100</v>
      </c>
      <c r="D12" s="12">
        <v>25500</v>
      </c>
      <c r="E12" s="12">
        <v>25500</v>
      </c>
      <c r="F12" s="12">
        <v>25500</v>
      </c>
    </row>
    <row r="13" spans="1:10" ht="15.5" x14ac:dyDescent="0.35">
      <c r="A13" s="2" t="s">
        <v>20</v>
      </c>
      <c r="B13" s="6"/>
      <c r="C13" s="12">
        <v>26800</v>
      </c>
      <c r="D13" s="12">
        <v>24743</v>
      </c>
      <c r="E13" s="12">
        <v>26400</v>
      </c>
      <c r="F13" s="12">
        <v>16700</v>
      </c>
    </row>
    <row r="14" spans="1:10" ht="15.5" x14ac:dyDescent="0.35">
      <c r="A14" s="2" t="s">
        <v>21</v>
      </c>
      <c r="B14" s="6"/>
      <c r="C14" s="12">
        <v>1000</v>
      </c>
      <c r="D14" s="12">
        <v>1000</v>
      </c>
      <c r="E14" s="12">
        <v>1000</v>
      </c>
      <c r="F14" s="12">
        <v>1000</v>
      </c>
    </row>
    <row r="15" spans="1:10" ht="15.5" x14ac:dyDescent="0.35">
      <c r="A15" s="2" t="s">
        <v>37</v>
      </c>
      <c r="B15" s="6"/>
      <c r="C15" s="12">
        <v>2500</v>
      </c>
      <c r="D15" s="12">
        <v>1252</v>
      </c>
      <c r="E15" s="12">
        <v>1000</v>
      </c>
      <c r="F15" s="12">
        <v>1000</v>
      </c>
    </row>
    <row r="16" spans="1:10" ht="15.5" x14ac:dyDescent="0.35">
      <c r="A16" s="2" t="s">
        <v>39</v>
      </c>
      <c r="B16" s="6"/>
      <c r="C16" s="12">
        <v>6000</v>
      </c>
      <c r="D16" s="12">
        <v>0</v>
      </c>
      <c r="E16" s="12">
        <v>6000</v>
      </c>
      <c r="F16" s="12">
        <v>5000</v>
      </c>
    </row>
    <row r="17" spans="1:6" ht="15.5" x14ac:dyDescent="0.35">
      <c r="A17" s="13" t="s">
        <v>22</v>
      </c>
      <c r="B17" s="14"/>
      <c r="C17" s="15">
        <v>42500</v>
      </c>
      <c r="D17" s="15">
        <v>18588</v>
      </c>
      <c r="E17" s="15">
        <v>42500</v>
      </c>
      <c r="F17" s="15">
        <v>40000</v>
      </c>
    </row>
    <row r="18" spans="1:6" ht="15.5" x14ac:dyDescent="0.35">
      <c r="A18" s="2" t="s">
        <v>26</v>
      </c>
      <c r="B18" s="2"/>
      <c r="C18" s="16">
        <f>SUM(C12:C17)</f>
        <v>104900</v>
      </c>
      <c r="D18" s="16">
        <f>SUM(D12:D17)</f>
        <v>71083</v>
      </c>
      <c r="E18" s="16">
        <f>SUM(E12:E17)</f>
        <v>102400</v>
      </c>
      <c r="F18" s="16">
        <f>SUM(F12:F17)</f>
        <v>89200</v>
      </c>
    </row>
    <row r="19" spans="1:6" ht="15.5" x14ac:dyDescent="0.35">
      <c r="A19" s="6"/>
      <c r="B19" s="6"/>
      <c r="C19" s="6"/>
      <c r="D19" s="6"/>
      <c r="E19" s="6"/>
      <c r="F19" s="6"/>
    </row>
    <row r="23" spans="1:6" ht="15.5" x14ac:dyDescent="0.35">
      <c r="A23" s="17"/>
      <c r="B23" s="6"/>
      <c r="C23" s="16"/>
      <c r="D23" s="16"/>
      <c r="E23" s="16"/>
      <c r="F23" s="16"/>
    </row>
    <row r="24" spans="1:6" ht="15.5" x14ac:dyDescent="0.35">
      <c r="A24" s="17"/>
      <c r="B24" s="6"/>
      <c r="C24" s="16"/>
      <c r="D24" s="16"/>
      <c r="E24" s="16"/>
      <c r="F24" s="16"/>
    </row>
    <row r="25" spans="1:6" ht="15.5" x14ac:dyDescent="0.35">
      <c r="A25" s="17"/>
      <c r="B25" s="6"/>
      <c r="C25" s="16"/>
      <c r="D25" s="16"/>
      <c r="E25" s="16"/>
      <c r="F25" s="16"/>
    </row>
    <row r="26" spans="1:6" ht="15.5" x14ac:dyDescent="0.35">
      <c r="A26" s="17"/>
      <c r="B26" s="6"/>
      <c r="C26" s="16"/>
      <c r="D26" s="16"/>
      <c r="E26" s="16"/>
      <c r="F26" s="16"/>
    </row>
    <row r="27" spans="1:6" ht="15.5" x14ac:dyDescent="0.35">
      <c r="A27" s="17"/>
      <c r="B27" s="6"/>
      <c r="C27" s="16"/>
      <c r="D27" s="16"/>
      <c r="E27" s="16"/>
      <c r="F27" s="16"/>
    </row>
    <row r="28" spans="1:6" ht="15.5" x14ac:dyDescent="0.35">
      <c r="A28" s="17"/>
      <c r="B28" s="6"/>
      <c r="C28" s="16"/>
      <c r="D28" s="16"/>
      <c r="E28" s="16"/>
      <c r="F28" s="16"/>
    </row>
    <row r="29" spans="1:6" ht="15.5" x14ac:dyDescent="0.35">
      <c r="A29" s="17"/>
      <c r="B29" s="6"/>
      <c r="C29" s="16"/>
      <c r="D29" s="16"/>
      <c r="E29" s="16"/>
      <c r="F29" s="16"/>
    </row>
    <row r="30" spans="1:6" ht="15.5" x14ac:dyDescent="0.35">
      <c r="A30" s="17"/>
      <c r="B30" s="6"/>
      <c r="C30" s="16"/>
      <c r="D30" s="16"/>
      <c r="E30" s="16"/>
      <c r="F30" s="16"/>
    </row>
    <row r="31" spans="1:6" ht="15.5" x14ac:dyDescent="0.35">
      <c r="A31" s="17"/>
      <c r="B31" s="6"/>
      <c r="C31" s="16"/>
      <c r="D31" s="16"/>
      <c r="E31" s="16"/>
      <c r="F31" s="16"/>
    </row>
    <row r="32" spans="1:6" ht="15.5" x14ac:dyDescent="0.35">
      <c r="A32" s="17"/>
      <c r="B32" s="6"/>
      <c r="C32" s="16"/>
      <c r="D32" s="16"/>
      <c r="E32" s="16"/>
      <c r="F32" s="16"/>
    </row>
    <row r="33" spans="1:7" ht="15.5" x14ac:dyDescent="0.35">
      <c r="A33" s="17"/>
      <c r="B33" s="6"/>
      <c r="C33" s="16"/>
      <c r="D33" s="16"/>
      <c r="E33" s="16"/>
      <c r="F33" s="16"/>
    </row>
    <row r="34" spans="1:7" ht="17.5" x14ac:dyDescent="0.35">
      <c r="A34" s="3" t="s">
        <v>44</v>
      </c>
      <c r="B34" s="6"/>
      <c r="C34" s="16"/>
      <c r="D34" s="16"/>
      <c r="E34" s="16"/>
      <c r="F34" s="16"/>
    </row>
    <row r="35" spans="1:7" ht="15.5" x14ac:dyDescent="0.35">
      <c r="A35" s="17"/>
      <c r="B35" s="6"/>
      <c r="C35" s="16"/>
      <c r="D35" s="16"/>
      <c r="E35" s="16"/>
      <c r="F35" s="16"/>
    </row>
    <row r="36" spans="1:7" ht="15.5" x14ac:dyDescent="0.35">
      <c r="A36" s="10" t="s">
        <v>29</v>
      </c>
      <c r="B36" s="6"/>
      <c r="C36" s="6"/>
      <c r="D36" s="6"/>
      <c r="E36" s="6"/>
      <c r="F36" s="6"/>
    </row>
    <row r="37" spans="1:7" ht="15.5" x14ac:dyDescent="0.35">
      <c r="A37" s="2" t="s">
        <v>0</v>
      </c>
      <c r="B37" s="2"/>
      <c r="C37" s="16">
        <v>18000</v>
      </c>
      <c r="D37" s="16">
        <v>14326</v>
      </c>
      <c r="E37" s="16">
        <v>18000</v>
      </c>
      <c r="F37" s="16">
        <v>18000</v>
      </c>
    </row>
    <row r="38" spans="1:7" ht="15.5" x14ac:dyDescent="0.35">
      <c r="A38" s="2" t="s">
        <v>1</v>
      </c>
      <c r="B38" s="6"/>
      <c r="C38" s="12">
        <v>3500</v>
      </c>
      <c r="D38" s="12">
        <v>3500</v>
      </c>
      <c r="E38" s="12">
        <v>3500</v>
      </c>
      <c r="F38" s="12">
        <v>3500</v>
      </c>
    </row>
    <row r="39" spans="1:7" ht="15.5" x14ac:dyDescent="0.35">
      <c r="A39" s="17"/>
      <c r="B39" s="6"/>
      <c r="C39" s="16"/>
      <c r="D39" s="16"/>
      <c r="E39" s="16"/>
      <c r="F39" s="16"/>
    </row>
    <row r="40" spans="1:7" ht="15.5" x14ac:dyDescent="0.35">
      <c r="A40" s="17"/>
      <c r="B40" s="6"/>
      <c r="C40" s="16"/>
      <c r="D40" s="16"/>
      <c r="E40" s="16"/>
      <c r="F40" s="16"/>
    </row>
    <row r="41" spans="1:7" ht="15.5" x14ac:dyDescent="0.35">
      <c r="A41" s="17"/>
      <c r="B41" s="6"/>
      <c r="C41" s="16"/>
      <c r="D41" s="16"/>
      <c r="E41" s="16"/>
      <c r="F41" s="16"/>
    </row>
    <row r="42" spans="1:7" ht="15.5" x14ac:dyDescent="0.35">
      <c r="A42" s="8" t="s">
        <v>3</v>
      </c>
      <c r="B42" s="6"/>
      <c r="C42" s="16"/>
      <c r="D42" s="16"/>
      <c r="E42" s="16"/>
      <c r="F42" s="16"/>
    </row>
    <row r="43" spans="1:7" ht="15.5" x14ac:dyDescent="0.35">
      <c r="A43" s="2" t="s">
        <v>4</v>
      </c>
      <c r="B43" s="6"/>
      <c r="C43" s="12">
        <v>10000</v>
      </c>
      <c r="D43" s="12">
        <v>0</v>
      </c>
      <c r="E43" s="12">
        <v>10000</v>
      </c>
      <c r="F43" s="12">
        <v>10000</v>
      </c>
      <c r="G43" t="s">
        <v>49</v>
      </c>
    </row>
    <row r="44" spans="1:7" ht="15.5" x14ac:dyDescent="0.35">
      <c r="A44" s="2" t="s">
        <v>6</v>
      </c>
      <c r="B44" s="6"/>
      <c r="C44" s="12">
        <v>1700</v>
      </c>
      <c r="D44" s="12">
        <v>0</v>
      </c>
      <c r="E44" s="12">
        <v>1700</v>
      </c>
      <c r="F44" s="12">
        <v>1700</v>
      </c>
      <c r="G44" t="s">
        <v>48</v>
      </c>
    </row>
    <row r="45" spans="1:7" ht="15.5" x14ac:dyDescent="0.35">
      <c r="A45" s="2" t="s">
        <v>7</v>
      </c>
      <c r="B45" s="6"/>
      <c r="C45" s="12">
        <v>30000</v>
      </c>
      <c r="D45" s="12">
        <v>12822</v>
      </c>
      <c r="E45" s="12">
        <v>30000</v>
      </c>
      <c r="F45" s="12">
        <v>25000</v>
      </c>
      <c r="G45" t="s">
        <v>50</v>
      </c>
    </row>
    <row r="46" spans="1:7" ht="15.5" x14ac:dyDescent="0.35">
      <c r="A46" s="2" t="s">
        <v>8</v>
      </c>
      <c r="B46" s="6"/>
      <c r="C46" s="12">
        <v>5700</v>
      </c>
      <c r="D46" s="12">
        <v>6300</v>
      </c>
      <c r="E46" s="12">
        <v>5700</v>
      </c>
      <c r="F46" s="12">
        <v>4500</v>
      </c>
    </row>
    <row r="47" spans="1:7" ht="15.5" x14ac:dyDescent="0.35">
      <c r="A47" s="2" t="s">
        <v>9</v>
      </c>
      <c r="B47" s="2"/>
      <c r="C47" s="16">
        <v>7500</v>
      </c>
      <c r="D47" s="16">
        <v>5766</v>
      </c>
      <c r="E47" s="16">
        <v>7500</v>
      </c>
      <c r="F47" s="16">
        <v>7500</v>
      </c>
      <c r="G47" t="s">
        <v>47</v>
      </c>
    </row>
    <row r="48" spans="1:7" ht="15.5" x14ac:dyDescent="0.35">
      <c r="A48" s="2" t="s">
        <v>36</v>
      </c>
      <c r="B48" s="6"/>
      <c r="C48" s="16">
        <v>1000</v>
      </c>
      <c r="D48" s="16">
        <v>0</v>
      </c>
      <c r="E48" s="16">
        <v>0</v>
      </c>
      <c r="F48" s="16">
        <v>0</v>
      </c>
    </row>
    <row r="49" spans="1:8" ht="15.5" x14ac:dyDescent="0.35">
      <c r="A49" s="2" t="s">
        <v>10</v>
      </c>
      <c r="B49" s="2"/>
      <c r="C49" s="16">
        <v>8000</v>
      </c>
      <c r="D49" s="16">
        <v>6275</v>
      </c>
      <c r="E49" s="16">
        <v>8000</v>
      </c>
      <c r="F49" s="16">
        <v>8000</v>
      </c>
    </row>
    <row r="50" spans="1:8" ht="15.5" x14ac:dyDescent="0.35">
      <c r="A50" s="2" t="s">
        <v>11</v>
      </c>
      <c r="B50" s="6"/>
      <c r="C50" s="12">
        <v>1000</v>
      </c>
      <c r="D50" s="12">
        <v>1000</v>
      </c>
      <c r="E50" s="12">
        <v>1000</v>
      </c>
      <c r="F50" s="12">
        <v>1000</v>
      </c>
    </row>
    <row r="51" spans="1:8" ht="15.5" x14ac:dyDescent="0.35">
      <c r="A51" s="2" t="s">
        <v>42</v>
      </c>
      <c r="C51" s="16">
        <v>10000</v>
      </c>
      <c r="D51" s="16">
        <v>10000</v>
      </c>
      <c r="E51" s="16">
        <v>10000</v>
      </c>
      <c r="F51" s="16">
        <v>0</v>
      </c>
    </row>
    <row r="52" spans="1:8" ht="15.5" x14ac:dyDescent="0.35">
      <c r="A52" s="2" t="s">
        <v>12</v>
      </c>
      <c r="B52" s="6"/>
      <c r="C52" s="12">
        <v>2500</v>
      </c>
      <c r="D52" s="12">
        <v>1252</v>
      </c>
      <c r="E52" s="12">
        <v>1000</v>
      </c>
      <c r="F52" s="12">
        <v>1000</v>
      </c>
    </row>
    <row r="53" spans="1:8" ht="15.5" x14ac:dyDescent="0.35">
      <c r="A53" s="13" t="s">
        <v>13</v>
      </c>
      <c r="B53" s="14"/>
      <c r="C53" s="15">
        <v>6000</v>
      </c>
      <c r="D53" s="15">
        <v>9842</v>
      </c>
      <c r="E53" s="15">
        <v>6000</v>
      </c>
      <c r="F53" s="15">
        <v>9000</v>
      </c>
    </row>
    <row r="54" spans="1:8" ht="15.5" x14ac:dyDescent="0.35">
      <c r="A54" s="2" t="s">
        <v>30</v>
      </c>
      <c r="B54" s="6"/>
      <c r="C54" s="16">
        <f>SUM(C37:C53)</f>
        <v>104900</v>
      </c>
      <c r="D54" s="16">
        <f>SUM(D37:D53)</f>
        <v>71083</v>
      </c>
      <c r="E54" s="16">
        <f>SUM(E37:E53)</f>
        <v>102400</v>
      </c>
      <c r="F54" s="16">
        <f>SUM(F37:F53)</f>
        <v>89200</v>
      </c>
      <c r="H54" s="16"/>
    </row>
    <row r="55" spans="1:8" ht="15.5" x14ac:dyDescent="0.35">
      <c r="A55" s="6"/>
      <c r="B55" s="6"/>
      <c r="C55" s="6"/>
      <c r="D55" s="6"/>
      <c r="E55" s="6"/>
      <c r="F55" s="6"/>
    </row>
    <row r="56" spans="1:8" ht="15.5" x14ac:dyDescent="0.35">
      <c r="A56" s="6"/>
      <c r="B56" s="6"/>
      <c r="C56" s="6"/>
      <c r="D56" s="6"/>
      <c r="E56" s="6"/>
      <c r="F56" s="6"/>
    </row>
    <row r="57" spans="1:8" ht="15.5" x14ac:dyDescent="0.35">
      <c r="A57" s="2" t="s">
        <v>33</v>
      </c>
      <c r="B57" s="6"/>
      <c r="C57" s="6"/>
      <c r="D57" s="6"/>
      <c r="E57" s="6"/>
      <c r="F57" s="6"/>
    </row>
    <row r="58" spans="1:8" ht="15.5" x14ac:dyDescent="0.35">
      <c r="A58" s="1" t="s">
        <v>34</v>
      </c>
      <c r="B58" s="6"/>
      <c r="C58" s="6"/>
      <c r="D58" s="6"/>
      <c r="E58" s="6"/>
      <c r="F58" s="6"/>
    </row>
    <row r="59" spans="1:8" ht="15.5" x14ac:dyDescent="0.35">
      <c r="A59" s="18" t="s">
        <v>35</v>
      </c>
      <c r="B59" s="6"/>
      <c r="C59" s="6"/>
      <c r="D59" s="6"/>
      <c r="E59" s="6"/>
      <c r="F59" s="6"/>
    </row>
    <row r="60" spans="1:8" ht="15.5" x14ac:dyDescent="0.35">
      <c r="A60" s="20"/>
      <c r="B60" s="6"/>
      <c r="C60" s="6"/>
      <c r="D60" s="6"/>
      <c r="E60" s="6"/>
      <c r="F60" s="6"/>
    </row>
    <row r="61" spans="1:8" ht="15.5" x14ac:dyDescent="0.35">
      <c r="B61" s="6"/>
      <c r="C61" s="6"/>
      <c r="D61" s="6"/>
      <c r="E61" s="6"/>
      <c r="F61" s="6"/>
    </row>
    <row r="62" spans="1:8" ht="15.5" x14ac:dyDescent="0.35">
      <c r="A62" s="19" t="s">
        <v>45</v>
      </c>
      <c r="B62" s="6"/>
      <c r="C62" s="6"/>
      <c r="D62" s="6"/>
      <c r="E62" s="6"/>
      <c r="F62" s="6"/>
    </row>
    <row r="64" spans="1:8" ht="15.5" x14ac:dyDescent="0.35">
      <c r="A64" s="2" t="s">
        <v>46</v>
      </c>
    </row>
    <row r="65" spans="1:1" ht="15.5" x14ac:dyDescent="0.35">
      <c r="A65" s="2" t="s">
        <v>16</v>
      </c>
    </row>
  </sheetData>
  <mergeCells count="1">
    <mergeCell ref="A4:E4"/>
  </mergeCells>
  <pageMargins left="0.70866141732283472" right="0.11811023622047245" top="0.74803149606299213" bottom="0.15748031496062992" header="0.31496062992125984" footer="0.31496062992125984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C0686-77D3-4AE2-83EC-EAE3E1D97144}">
  <dimension ref="A4:H48"/>
  <sheetViews>
    <sheetView topLeftCell="A13" workbookViewId="0">
      <selection activeCell="F6" sqref="F6"/>
    </sheetView>
  </sheetViews>
  <sheetFormatPr defaultRowHeight="14.5" x14ac:dyDescent="0.35"/>
  <cols>
    <col min="1" max="1" width="62.36328125" customWidth="1"/>
    <col min="2" max="2" width="6" customWidth="1"/>
    <col min="3" max="4" width="11.81640625" customWidth="1"/>
    <col min="6" max="6" width="15.36328125" customWidth="1"/>
  </cols>
  <sheetData>
    <row r="4" spans="1:8" ht="20" x14ac:dyDescent="0.35">
      <c r="A4" s="33" t="s">
        <v>24</v>
      </c>
      <c r="B4" s="33"/>
      <c r="C4" s="33"/>
    </row>
    <row r="6" spans="1:8" ht="18" x14ac:dyDescent="0.35">
      <c r="C6" s="4" t="s">
        <v>25</v>
      </c>
    </row>
    <row r="9" spans="1:8" ht="17.5" x14ac:dyDescent="0.35">
      <c r="A9" s="3" t="s">
        <v>43</v>
      </c>
      <c r="H9" s="5"/>
    </row>
    <row r="10" spans="1:8" ht="15.5" x14ac:dyDescent="0.35">
      <c r="A10" s="2"/>
      <c r="B10" s="9" t="s">
        <v>27</v>
      </c>
      <c r="C10" s="7" t="s">
        <v>31</v>
      </c>
      <c r="D10" s="7" t="s">
        <v>31</v>
      </c>
    </row>
    <row r="11" spans="1:8" ht="15.5" x14ac:dyDescent="0.35">
      <c r="A11" s="8" t="s">
        <v>18</v>
      </c>
      <c r="B11" s="9">
        <v>2019</v>
      </c>
      <c r="C11" s="10">
        <v>2019</v>
      </c>
      <c r="D11" s="10">
        <v>2018</v>
      </c>
    </row>
    <row r="12" spans="1:8" ht="15.5" x14ac:dyDescent="0.35">
      <c r="A12" s="2" t="s">
        <v>19</v>
      </c>
      <c r="B12" s="11">
        <v>85</v>
      </c>
      <c r="C12" s="12">
        <f>SUM(B12*300)</f>
        <v>25500</v>
      </c>
      <c r="D12" s="12">
        <v>25500</v>
      </c>
    </row>
    <row r="13" spans="1:8" ht="15.5" x14ac:dyDescent="0.35">
      <c r="A13" s="2" t="s">
        <v>20</v>
      </c>
      <c r="B13" s="6"/>
      <c r="C13" s="12">
        <v>26400</v>
      </c>
      <c r="D13" s="12">
        <v>16700</v>
      </c>
    </row>
    <row r="14" spans="1:8" ht="15.5" x14ac:dyDescent="0.35">
      <c r="A14" s="2" t="s">
        <v>21</v>
      </c>
      <c r="B14" s="6"/>
      <c r="C14" s="12">
        <v>1000</v>
      </c>
      <c r="D14" s="12">
        <v>1000</v>
      </c>
    </row>
    <row r="15" spans="1:8" ht="15.5" x14ac:dyDescent="0.35">
      <c r="A15" s="2" t="s">
        <v>37</v>
      </c>
      <c r="B15" s="6"/>
      <c r="C15" s="12">
        <v>1000</v>
      </c>
      <c r="D15" s="12">
        <v>1000</v>
      </c>
    </row>
    <row r="16" spans="1:8" ht="15.5" x14ac:dyDescent="0.35">
      <c r="A16" s="2" t="s">
        <v>39</v>
      </c>
      <c r="B16" s="6"/>
      <c r="C16" s="12">
        <v>6000</v>
      </c>
      <c r="D16" s="12">
        <v>5000</v>
      </c>
    </row>
    <row r="17" spans="1:4" ht="15.5" x14ac:dyDescent="0.35">
      <c r="A17" s="13" t="s">
        <v>22</v>
      </c>
      <c r="B17" s="14"/>
      <c r="C17" s="15">
        <v>42500</v>
      </c>
      <c r="D17" s="15">
        <v>40000</v>
      </c>
    </row>
    <row r="18" spans="1:4" ht="15.5" x14ac:dyDescent="0.35">
      <c r="A18" s="2" t="s">
        <v>26</v>
      </c>
      <c r="B18" s="2"/>
      <c r="C18" s="16">
        <f>SUM(C12:C17)</f>
        <v>102400</v>
      </c>
      <c r="D18" s="16">
        <f>SUM(D12:D17)</f>
        <v>89200</v>
      </c>
    </row>
    <row r="19" spans="1:4" ht="15.5" x14ac:dyDescent="0.35">
      <c r="A19" s="6"/>
      <c r="B19" s="6"/>
      <c r="C19" s="6"/>
      <c r="D19" s="6"/>
    </row>
    <row r="20" spans="1:4" ht="15.5" x14ac:dyDescent="0.35">
      <c r="A20" s="10" t="s">
        <v>29</v>
      </c>
      <c r="B20" s="6"/>
      <c r="C20" s="6"/>
      <c r="D20" s="6"/>
    </row>
    <row r="21" spans="1:4" ht="15.5" x14ac:dyDescent="0.35">
      <c r="A21" s="2" t="s">
        <v>0</v>
      </c>
      <c r="B21" s="2"/>
      <c r="C21" s="16">
        <v>18000</v>
      </c>
      <c r="D21" s="16">
        <v>18000</v>
      </c>
    </row>
    <row r="22" spans="1:4" ht="15.5" x14ac:dyDescent="0.35">
      <c r="A22" s="2" t="s">
        <v>1</v>
      </c>
      <c r="B22" s="6"/>
      <c r="C22" s="12">
        <v>3500</v>
      </c>
      <c r="D22" s="12">
        <v>3500</v>
      </c>
    </row>
    <row r="23" spans="1:4" ht="15.5" x14ac:dyDescent="0.35">
      <c r="A23" s="17"/>
      <c r="B23" s="6"/>
      <c r="C23" s="16"/>
      <c r="D23" s="16"/>
    </row>
    <row r="24" spans="1:4" ht="15.5" x14ac:dyDescent="0.35">
      <c r="A24" s="17"/>
      <c r="B24" s="6"/>
      <c r="C24" s="16"/>
      <c r="D24" s="16"/>
    </row>
    <row r="25" spans="1:4" ht="15.5" x14ac:dyDescent="0.35">
      <c r="A25" s="8" t="s">
        <v>3</v>
      </c>
      <c r="B25" s="6"/>
      <c r="C25" s="16"/>
      <c r="D25" s="16"/>
    </row>
    <row r="26" spans="1:4" ht="15.5" x14ac:dyDescent="0.35">
      <c r="A26" s="2" t="s">
        <v>4</v>
      </c>
      <c r="B26" s="6"/>
      <c r="C26" s="12">
        <v>10000</v>
      </c>
      <c r="D26" s="12">
        <v>10000</v>
      </c>
    </row>
    <row r="27" spans="1:4" ht="15.5" x14ac:dyDescent="0.35">
      <c r="A27" s="2" t="s">
        <v>6</v>
      </c>
      <c r="B27" s="6"/>
      <c r="C27" s="12">
        <v>1700</v>
      </c>
      <c r="D27" s="12">
        <v>1700</v>
      </c>
    </row>
    <row r="28" spans="1:4" ht="15.5" x14ac:dyDescent="0.35">
      <c r="A28" s="2" t="s">
        <v>7</v>
      </c>
      <c r="B28" s="6"/>
      <c r="C28" s="12">
        <v>30000</v>
      </c>
      <c r="D28" s="12">
        <v>25000</v>
      </c>
    </row>
    <row r="29" spans="1:4" ht="15.5" x14ac:dyDescent="0.35">
      <c r="A29" s="2" t="s">
        <v>8</v>
      </c>
      <c r="B29" s="6"/>
      <c r="C29" s="12">
        <v>5700</v>
      </c>
      <c r="D29" s="12">
        <v>4500</v>
      </c>
    </row>
    <row r="30" spans="1:4" ht="15.5" x14ac:dyDescent="0.35">
      <c r="A30" s="2" t="s">
        <v>9</v>
      </c>
      <c r="B30" s="2"/>
      <c r="C30" s="16">
        <v>7500</v>
      </c>
      <c r="D30" s="16">
        <v>7500</v>
      </c>
    </row>
    <row r="31" spans="1:4" ht="15.5" x14ac:dyDescent="0.35">
      <c r="A31" s="2" t="s">
        <v>36</v>
      </c>
      <c r="B31" s="6"/>
      <c r="C31" s="16">
        <v>0</v>
      </c>
      <c r="D31" s="16">
        <v>0</v>
      </c>
    </row>
    <row r="32" spans="1:4" ht="15.5" x14ac:dyDescent="0.35">
      <c r="A32" s="2" t="s">
        <v>10</v>
      </c>
      <c r="B32" s="2"/>
      <c r="C32" s="16">
        <v>8000</v>
      </c>
      <c r="D32" s="16">
        <v>8000</v>
      </c>
    </row>
    <row r="33" spans="1:6" ht="15.5" x14ac:dyDescent="0.35">
      <c r="A33" s="2" t="s">
        <v>11</v>
      </c>
      <c r="B33" s="6"/>
      <c r="C33" s="12">
        <v>1000</v>
      </c>
      <c r="D33" s="12">
        <v>1000</v>
      </c>
    </row>
    <row r="34" spans="1:6" ht="15.5" x14ac:dyDescent="0.35">
      <c r="A34" s="2" t="s">
        <v>42</v>
      </c>
      <c r="C34" s="16">
        <v>10000</v>
      </c>
      <c r="D34" s="16">
        <v>0</v>
      </c>
    </row>
    <row r="35" spans="1:6" ht="15.5" x14ac:dyDescent="0.35">
      <c r="A35" s="2" t="s">
        <v>12</v>
      </c>
      <c r="B35" s="6"/>
      <c r="C35" s="12">
        <v>1000</v>
      </c>
      <c r="D35" s="12">
        <v>1000</v>
      </c>
    </row>
    <row r="36" spans="1:6" ht="15.5" x14ac:dyDescent="0.35">
      <c r="A36" s="13" t="s">
        <v>13</v>
      </c>
      <c r="B36" s="14"/>
      <c r="C36" s="15">
        <v>6000</v>
      </c>
      <c r="D36" s="15">
        <v>9000</v>
      </c>
    </row>
    <row r="37" spans="1:6" ht="15.5" x14ac:dyDescent="0.35">
      <c r="A37" s="2" t="s">
        <v>30</v>
      </c>
      <c r="B37" s="6"/>
      <c r="C37" s="16">
        <f>SUM(C21:C36)</f>
        <v>102400</v>
      </c>
      <c r="D37" s="16">
        <f>SUM(D21:D36)</f>
        <v>89200</v>
      </c>
      <c r="F37" s="16"/>
    </row>
    <row r="38" spans="1:6" ht="15.5" x14ac:dyDescent="0.35">
      <c r="A38" s="6"/>
      <c r="B38" s="6"/>
      <c r="C38" s="6"/>
      <c r="D38" s="6"/>
    </row>
    <row r="39" spans="1:6" ht="15.5" x14ac:dyDescent="0.35">
      <c r="A39" s="6"/>
      <c r="B39" s="6"/>
      <c r="C39" s="6"/>
      <c r="D39" s="6"/>
    </row>
    <row r="40" spans="1:6" ht="15.5" x14ac:dyDescent="0.35">
      <c r="A40" s="2" t="s">
        <v>33</v>
      </c>
      <c r="B40" s="6"/>
      <c r="C40" s="6"/>
      <c r="D40" s="6"/>
    </row>
    <row r="41" spans="1:6" ht="15.5" x14ac:dyDescent="0.35">
      <c r="A41" s="1" t="s">
        <v>34</v>
      </c>
      <c r="B41" s="6"/>
      <c r="C41" s="6"/>
      <c r="D41" s="6"/>
    </row>
    <row r="42" spans="1:6" ht="15.5" x14ac:dyDescent="0.35">
      <c r="A42" s="18" t="s">
        <v>35</v>
      </c>
      <c r="B42" s="6"/>
      <c r="C42" s="6"/>
      <c r="D42" s="6"/>
    </row>
    <row r="43" spans="1:6" ht="15.5" x14ac:dyDescent="0.35">
      <c r="A43" s="20"/>
      <c r="B43" s="6"/>
      <c r="C43" s="6"/>
      <c r="D43" s="6"/>
    </row>
    <row r="44" spans="1:6" ht="15.5" x14ac:dyDescent="0.35">
      <c r="B44" s="6"/>
      <c r="C44" s="6"/>
      <c r="D44" s="6"/>
    </row>
    <row r="45" spans="1:6" ht="15.5" x14ac:dyDescent="0.35">
      <c r="A45" s="19" t="s">
        <v>40</v>
      </c>
      <c r="B45" s="6"/>
      <c r="C45" s="6"/>
      <c r="D45" s="6"/>
    </row>
    <row r="47" spans="1:6" ht="15.5" x14ac:dyDescent="0.35">
      <c r="A47" s="2" t="s">
        <v>41</v>
      </c>
    </row>
    <row r="48" spans="1:6" ht="15.5" x14ac:dyDescent="0.35">
      <c r="A48" s="2" t="s">
        <v>16</v>
      </c>
    </row>
  </sheetData>
  <mergeCells count="1">
    <mergeCell ref="A4:C4"/>
  </mergeCells>
  <pageMargins left="0.70866141732283472" right="0.11811023622047245" top="0.74803149606299213" bottom="0.15748031496062992" header="0.31496062992125984" footer="0.31496062992125984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94311-4419-4512-A87C-E58BD7968DB8}">
  <dimension ref="A4:I49"/>
  <sheetViews>
    <sheetView topLeftCell="A16" workbookViewId="0">
      <selection activeCell="E21" sqref="E21"/>
    </sheetView>
  </sheetViews>
  <sheetFormatPr defaultRowHeight="14.5" x14ac:dyDescent="0.35"/>
  <cols>
    <col min="1" max="1" width="62.36328125" customWidth="1"/>
    <col min="2" max="2" width="6" customWidth="1"/>
    <col min="3" max="4" width="11.81640625" customWidth="1"/>
    <col min="5" max="5" width="12" customWidth="1"/>
    <col min="7" max="7" width="15.36328125" customWidth="1"/>
  </cols>
  <sheetData>
    <row r="4" spans="1:9" ht="20" x14ac:dyDescent="0.35">
      <c r="A4" s="33" t="s">
        <v>24</v>
      </c>
      <c r="B4" s="33"/>
      <c r="C4" s="33"/>
    </row>
    <row r="6" spans="1:9" ht="18" x14ac:dyDescent="0.35">
      <c r="C6" s="4" t="s">
        <v>25</v>
      </c>
    </row>
    <row r="9" spans="1:9" ht="17.5" x14ac:dyDescent="0.35">
      <c r="A9" s="3" t="s">
        <v>17</v>
      </c>
      <c r="I9" s="5"/>
    </row>
    <row r="10" spans="1:9" ht="15.5" x14ac:dyDescent="0.35">
      <c r="A10" s="2"/>
      <c r="B10" s="6"/>
      <c r="C10" s="7" t="s">
        <v>31</v>
      </c>
      <c r="D10" s="7"/>
    </row>
    <row r="11" spans="1:9" ht="15.5" x14ac:dyDescent="0.35">
      <c r="A11" s="8" t="s">
        <v>18</v>
      </c>
      <c r="B11" s="9" t="s">
        <v>27</v>
      </c>
      <c r="C11" s="10">
        <v>2018</v>
      </c>
      <c r="D11" s="10"/>
    </row>
    <row r="12" spans="1:9" ht="15.5" x14ac:dyDescent="0.35">
      <c r="A12" s="2" t="s">
        <v>19</v>
      </c>
      <c r="B12" s="11">
        <v>85</v>
      </c>
      <c r="C12" s="12">
        <f>SUM(B12*300)</f>
        <v>25500</v>
      </c>
      <c r="D12" s="6"/>
    </row>
    <row r="13" spans="1:9" ht="15.5" x14ac:dyDescent="0.35">
      <c r="A13" s="2" t="s">
        <v>20</v>
      </c>
      <c r="B13" s="6"/>
      <c r="C13" s="12">
        <v>16700</v>
      </c>
      <c r="D13" s="6"/>
    </row>
    <row r="14" spans="1:9" ht="15.5" x14ac:dyDescent="0.35">
      <c r="A14" s="2" t="s">
        <v>21</v>
      </c>
      <c r="B14" s="6"/>
      <c r="C14" s="12">
        <v>1000</v>
      </c>
      <c r="D14" s="6"/>
    </row>
    <row r="15" spans="1:9" ht="15.5" x14ac:dyDescent="0.35">
      <c r="A15" s="2" t="s">
        <v>37</v>
      </c>
      <c r="B15" s="6"/>
      <c r="C15" s="12">
        <v>1000</v>
      </c>
      <c r="D15" s="6"/>
    </row>
    <row r="16" spans="1:9" ht="15.5" x14ac:dyDescent="0.35">
      <c r="A16" s="2" t="s">
        <v>23</v>
      </c>
      <c r="B16" s="6"/>
      <c r="C16" s="12">
        <v>5000</v>
      </c>
      <c r="D16" s="6"/>
    </row>
    <row r="17" spans="1:7" ht="15.5" x14ac:dyDescent="0.35">
      <c r="A17" s="13" t="s">
        <v>22</v>
      </c>
      <c r="B17" s="14"/>
      <c r="C17" s="15">
        <v>40000</v>
      </c>
      <c r="D17" s="14"/>
    </row>
    <row r="18" spans="1:7" ht="15.5" x14ac:dyDescent="0.35">
      <c r="A18" s="2" t="s">
        <v>26</v>
      </c>
      <c r="B18" s="2"/>
      <c r="C18" s="16">
        <f>SUM(C12:C17)</f>
        <v>89200</v>
      </c>
      <c r="D18" s="16"/>
    </row>
    <row r="19" spans="1:7" ht="15.5" x14ac:dyDescent="0.35">
      <c r="A19" s="6"/>
      <c r="B19" s="6"/>
      <c r="C19" s="6"/>
      <c r="D19" s="6"/>
    </row>
    <row r="20" spans="1:7" ht="15.5" x14ac:dyDescent="0.35">
      <c r="A20" s="6"/>
      <c r="B20" s="6"/>
      <c r="C20" s="6"/>
      <c r="D20" s="6"/>
    </row>
    <row r="21" spans="1:7" ht="15.5" x14ac:dyDescent="0.35">
      <c r="A21" s="10" t="s">
        <v>29</v>
      </c>
      <c r="B21" s="6"/>
      <c r="C21" s="6"/>
      <c r="D21" s="6"/>
    </row>
    <row r="22" spans="1:7" ht="15.5" x14ac:dyDescent="0.35">
      <c r="A22" s="2" t="s">
        <v>0</v>
      </c>
      <c r="B22" s="2"/>
      <c r="C22" s="16">
        <v>18000</v>
      </c>
      <c r="D22" s="6"/>
    </row>
    <row r="23" spans="1:7" ht="15.5" x14ac:dyDescent="0.35">
      <c r="A23" s="2" t="s">
        <v>1</v>
      </c>
      <c r="B23" s="6"/>
      <c r="C23" s="12">
        <v>3500</v>
      </c>
      <c r="D23" s="16"/>
    </row>
    <row r="24" spans="1:7" ht="15.5" x14ac:dyDescent="0.35">
      <c r="A24" s="17" t="s">
        <v>2</v>
      </c>
      <c r="B24" s="6"/>
      <c r="C24" s="16">
        <v>0</v>
      </c>
      <c r="D24" s="12"/>
    </row>
    <row r="25" spans="1:7" ht="15.5" x14ac:dyDescent="0.35">
      <c r="A25" s="17"/>
      <c r="B25" s="6"/>
      <c r="C25" s="16"/>
      <c r="D25" s="12"/>
    </row>
    <row r="26" spans="1:7" ht="15.5" x14ac:dyDescent="0.35">
      <c r="A26" s="8" t="s">
        <v>3</v>
      </c>
      <c r="B26" s="6"/>
      <c r="C26" s="16"/>
      <c r="D26" s="16"/>
    </row>
    <row r="27" spans="1:7" ht="15.5" x14ac:dyDescent="0.35">
      <c r="A27" s="2" t="s">
        <v>38</v>
      </c>
      <c r="B27" s="6"/>
      <c r="C27" s="23">
        <v>10000</v>
      </c>
      <c r="D27" s="16"/>
      <c r="G27" s="23">
        <v>10000</v>
      </c>
    </row>
    <row r="28" spans="1:7" ht="15.5" x14ac:dyDescent="0.35">
      <c r="A28" s="17" t="s">
        <v>5</v>
      </c>
      <c r="B28" s="6"/>
      <c r="C28" s="12">
        <v>0</v>
      </c>
      <c r="D28" s="16"/>
      <c r="G28" s="12">
        <v>0</v>
      </c>
    </row>
    <row r="29" spans="1:7" ht="15.5" x14ac:dyDescent="0.35">
      <c r="A29" s="2" t="s">
        <v>6</v>
      </c>
      <c r="B29" s="6"/>
      <c r="C29" s="12">
        <v>1700</v>
      </c>
      <c r="D29" s="12">
        <v>2500</v>
      </c>
      <c r="E29" s="16">
        <v>675</v>
      </c>
      <c r="G29" s="12">
        <v>2500</v>
      </c>
    </row>
    <row r="30" spans="1:7" ht="15.5" x14ac:dyDescent="0.35">
      <c r="A30" s="2" t="s">
        <v>7</v>
      </c>
      <c r="B30" s="6"/>
      <c r="C30" s="12">
        <v>25000</v>
      </c>
      <c r="D30" s="12">
        <v>25000</v>
      </c>
      <c r="E30" s="16">
        <v>11004</v>
      </c>
      <c r="G30" s="12">
        <v>25000</v>
      </c>
    </row>
    <row r="31" spans="1:7" ht="15.5" x14ac:dyDescent="0.35">
      <c r="A31" s="2" t="s">
        <v>8</v>
      </c>
      <c r="B31" s="6"/>
      <c r="C31" s="23">
        <v>4500</v>
      </c>
      <c r="D31" s="12">
        <v>4500</v>
      </c>
      <c r="E31" s="16">
        <v>5700</v>
      </c>
      <c r="G31" s="23">
        <v>4500</v>
      </c>
    </row>
    <row r="32" spans="1:7" ht="15.5" x14ac:dyDescent="0.35">
      <c r="A32" s="2" t="s">
        <v>9</v>
      </c>
      <c r="B32" s="2"/>
      <c r="C32" s="16">
        <v>7500</v>
      </c>
      <c r="D32" s="16">
        <v>5000</v>
      </c>
      <c r="E32" s="16">
        <v>7422</v>
      </c>
      <c r="G32" s="16">
        <v>7500</v>
      </c>
    </row>
    <row r="33" spans="1:7" ht="15.5" x14ac:dyDescent="0.35">
      <c r="A33" s="2" t="s">
        <v>36</v>
      </c>
      <c r="B33" s="6"/>
      <c r="C33" s="24">
        <v>0</v>
      </c>
      <c r="D33" s="16">
        <v>0</v>
      </c>
      <c r="E33" s="16">
        <v>600</v>
      </c>
      <c r="G33" s="24">
        <v>0</v>
      </c>
    </row>
    <row r="34" spans="1:7" ht="15.5" x14ac:dyDescent="0.35">
      <c r="A34" s="2" t="s">
        <v>10</v>
      </c>
      <c r="B34" s="2"/>
      <c r="C34" s="24">
        <v>8000</v>
      </c>
      <c r="D34" s="16">
        <v>8000</v>
      </c>
      <c r="E34" s="16">
        <v>5725</v>
      </c>
      <c r="G34" s="24">
        <v>8000</v>
      </c>
    </row>
    <row r="35" spans="1:7" ht="15.5" x14ac:dyDescent="0.35">
      <c r="A35" s="2" t="s">
        <v>11</v>
      </c>
      <c r="B35" s="6"/>
      <c r="C35" s="23">
        <v>1000</v>
      </c>
      <c r="D35" s="12">
        <v>1000</v>
      </c>
      <c r="E35" s="16">
        <v>1000</v>
      </c>
      <c r="G35" s="23">
        <v>1000</v>
      </c>
    </row>
    <row r="36" spans="1:7" ht="15.5" x14ac:dyDescent="0.35">
      <c r="A36" s="2" t="s">
        <v>12</v>
      </c>
      <c r="B36" s="6"/>
      <c r="C36" s="23">
        <v>1000</v>
      </c>
      <c r="D36" s="12">
        <v>1000</v>
      </c>
      <c r="E36" s="16">
        <v>0</v>
      </c>
      <c r="G36" s="23">
        <v>1000</v>
      </c>
    </row>
    <row r="37" spans="1:7" ht="15.5" x14ac:dyDescent="0.35">
      <c r="A37" s="13" t="s">
        <v>13</v>
      </c>
      <c r="B37" s="14"/>
      <c r="C37" s="22">
        <v>9000</v>
      </c>
      <c r="D37" s="15">
        <v>9000</v>
      </c>
      <c r="E37" s="21">
        <v>9394.5</v>
      </c>
      <c r="G37" s="22">
        <v>9000</v>
      </c>
    </row>
    <row r="38" spans="1:7" ht="15.5" x14ac:dyDescent="0.35">
      <c r="A38" s="2" t="s">
        <v>30</v>
      </c>
      <c r="B38" s="6"/>
      <c r="C38" s="16">
        <f>SUM(C22:C37)</f>
        <v>89200</v>
      </c>
      <c r="D38" s="16">
        <f>SUM(D22:D37)</f>
        <v>56000</v>
      </c>
      <c r="E38" s="16">
        <f>SUM(E22:E37)</f>
        <v>41520.5</v>
      </c>
      <c r="G38" s="16">
        <f>SUM(G22:G37)</f>
        <v>68500</v>
      </c>
    </row>
    <row r="39" spans="1:7" ht="15.5" x14ac:dyDescent="0.35">
      <c r="A39" s="6"/>
      <c r="B39" s="6"/>
      <c r="C39" s="6"/>
      <c r="D39" s="6"/>
    </row>
    <row r="40" spans="1:7" ht="15.5" x14ac:dyDescent="0.35">
      <c r="A40" s="6"/>
      <c r="B40" s="6"/>
      <c r="C40" s="6"/>
      <c r="D40" s="6"/>
    </row>
    <row r="41" spans="1:7" ht="15.5" x14ac:dyDescent="0.35">
      <c r="A41" s="2" t="s">
        <v>33</v>
      </c>
      <c r="B41" s="6"/>
      <c r="C41" s="6"/>
      <c r="D41" s="6"/>
    </row>
    <row r="42" spans="1:7" ht="15.5" x14ac:dyDescent="0.35">
      <c r="A42" s="1" t="s">
        <v>34</v>
      </c>
      <c r="B42" s="6"/>
      <c r="C42" s="6"/>
      <c r="D42" s="6"/>
    </row>
    <row r="43" spans="1:7" ht="15.5" x14ac:dyDescent="0.35">
      <c r="A43" s="18" t="s">
        <v>35</v>
      </c>
      <c r="B43" s="6"/>
      <c r="C43" s="6"/>
      <c r="D43" s="6"/>
    </row>
    <row r="44" spans="1:7" ht="15.5" x14ac:dyDescent="0.35">
      <c r="A44" s="20"/>
      <c r="B44" s="6"/>
      <c r="C44" s="6"/>
      <c r="D44" s="6"/>
    </row>
    <row r="45" spans="1:7" ht="15.5" x14ac:dyDescent="0.35">
      <c r="B45" s="6"/>
      <c r="C45" s="6"/>
      <c r="D45" s="6"/>
    </row>
    <row r="46" spans="1:7" ht="15.5" x14ac:dyDescent="0.35">
      <c r="A46" s="19" t="s">
        <v>14</v>
      </c>
      <c r="B46" s="6"/>
      <c r="C46" s="6"/>
      <c r="D46" s="6"/>
    </row>
    <row r="48" spans="1:7" ht="15.5" x14ac:dyDescent="0.35">
      <c r="A48" s="2" t="s">
        <v>15</v>
      </c>
    </row>
    <row r="49" spans="1:1" ht="15.5" x14ac:dyDescent="0.35">
      <c r="A49" s="2" t="s">
        <v>16</v>
      </c>
    </row>
  </sheetData>
  <mergeCells count="1">
    <mergeCell ref="A4:C4"/>
  </mergeCells>
  <pageMargins left="0.70866141732283472" right="0.11811023622047245" top="0.74803149606299213" bottom="0.15748031496062992" header="0.31496062992125984" footer="0.31496062992125984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48"/>
  <sheetViews>
    <sheetView topLeftCell="A16" workbookViewId="0">
      <selection activeCell="D28" sqref="D28:D37"/>
    </sheetView>
  </sheetViews>
  <sheetFormatPr defaultRowHeight="14.5" x14ac:dyDescent="0.35"/>
  <cols>
    <col min="1" max="1" width="62.36328125" customWidth="1"/>
    <col min="2" max="2" width="6" customWidth="1"/>
    <col min="3" max="4" width="11.81640625" customWidth="1"/>
  </cols>
  <sheetData>
    <row r="4" spans="1:9" ht="20" x14ac:dyDescent="0.35">
      <c r="A4" s="33" t="s">
        <v>24</v>
      </c>
      <c r="B4" s="33"/>
      <c r="C4" s="33"/>
    </row>
    <row r="6" spans="1:9" ht="18" x14ac:dyDescent="0.35">
      <c r="C6" s="4" t="s">
        <v>25</v>
      </c>
    </row>
    <row r="9" spans="1:9" ht="17.5" x14ac:dyDescent="0.35">
      <c r="A9" s="3" t="s">
        <v>17</v>
      </c>
      <c r="I9" s="5"/>
    </row>
    <row r="10" spans="1:9" ht="15.5" x14ac:dyDescent="0.35">
      <c r="A10" s="2"/>
      <c r="B10" s="6"/>
      <c r="C10" s="7" t="s">
        <v>31</v>
      </c>
      <c r="D10" s="7" t="s">
        <v>32</v>
      </c>
    </row>
    <row r="11" spans="1:9" ht="15.5" x14ac:dyDescent="0.35">
      <c r="A11" s="8" t="s">
        <v>18</v>
      </c>
      <c r="B11" s="9" t="s">
        <v>27</v>
      </c>
      <c r="C11" s="10">
        <v>2018</v>
      </c>
      <c r="D11" s="10">
        <v>2017</v>
      </c>
    </row>
    <row r="12" spans="1:9" ht="15.5" x14ac:dyDescent="0.35">
      <c r="A12" s="2" t="s">
        <v>19</v>
      </c>
      <c r="B12" s="11">
        <v>85</v>
      </c>
      <c r="C12" s="12">
        <f>SUM(B12*300)</f>
        <v>25500</v>
      </c>
      <c r="D12" s="6"/>
    </row>
    <row r="13" spans="1:9" ht="15.5" x14ac:dyDescent="0.35">
      <c r="A13" s="2" t="s">
        <v>20</v>
      </c>
      <c r="B13" s="6"/>
      <c r="C13" s="12">
        <v>16700</v>
      </c>
      <c r="D13" s="6"/>
    </row>
    <row r="14" spans="1:9" ht="15.5" x14ac:dyDescent="0.35">
      <c r="A14" s="2" t="s">
        <v>21</v>
      </c>
      <c r="B14" s="6"/>
      <c r="C14" s="12">
        <v>1000</v>
      </c>
      <c r="D14" s="6"/>
    </row>
    <row r="15" spans="1:9" ht="15.5" x14ac:dyDescent="0.35">
      <c r="A15" s="2" t="s">
        <v>23</v>
      </c>
      <c r="B15" s="6"/>
      <c r="C15" s="12">
        <v>5000</v>
      </c>
      <c r="D15" s="6"/>
    </row>
    <row r="16" spans="1:9" ht="15.5" x14ac:dyDescent="0.35">
      <c r="A16" s="13" t="s">
        <v>22</v>
      </c>
      <c r="B16" s="14"/>
      <c r="C16" s="15">
        <v>40000</v>
      </c>
      <c r="D16" s="14"/>
    </row>
    <row r="17" spans="1:4" ht="15.5" x14ac:dyDescent="0.35">
      <c r="A17" s="2" t="s">
        <v>26</v>
      </c>
      <c r="B17" s="2"/>
      <c r="C17" s="16">
        <f>SUM(C12:C16)</f>
        <v>88200</v>
      </c>
      <c r="D17" s="16">
        <f>SUM(D12:D16)</f>
        <v>0</v>
      </c>
    </row>
    <row r="18" spans="1:4" ht="15.5" x14ac:dyDescent="0.35">
      <c r="A18" s="6"/>
      <c r="B18" s="6"/>
      <c r="C18" s="6"/>
      <c r="D18" s="6"/>
    </row>
    <row r="19" spans="1:4" ht="15.5" x14ac:dyDescent="0.35">
      <c r="A19" s="6"/>
      <c r="B19" s="6"/>
      <c r="C19" s="6"/>
      <c r="D19" s="6"/>
    </row>
    <row r="20" spans="1:4" ht="15.5" x14ac:dyDescent="0.35">
      <c r="A20" s="10" t="s">
        <v>29</v>
      </c>
      <c r="B20" s="6"/>
      <c r="C20" s="6"/>
      <c r="D20" s="6"/>
    </row>
    <row r="21" spans="1:4" ht="15.5" x14ac:dyDescent="0.35">
      <c r="A21" s="2" t="s">
        <v>0</v>
      </c>
      <c r="B21" s="2"/>
      <c r="C21" s="16">
        <v>18000</v>
      </c>
      <c r="D21" s="6"/>
    </row>
    <row r="22" spans="1:4" ht="15.5" x14ac:dyDescent="0.35">
      <c r="A22" s="2" t="s">
        <v>1</v>
      </c>
      <c r="B22" s="6"/>
      <c r="C22" s="12">
        <v>3500</v>
      </c>
      <c r="D22" s="16">
        <v>3500</v>
      </c>
    </row>
    <row r="23" spans="1:4" ht="15.5" x14ac:dyDescent="0.35">
      <c r="A23" s="17" t="s">
        <v>2</v>
      </c>
      <c r="B23" s="6"/>
      <c r="C23" s="16">
        <v>0</v>
      </c>
      <c r="D23" s="12">
        <v>0</v>
      </c>
    </row>
    <row r="24" spans="1:4" ht="15.5" x14ac:dyDescent="0.35">
      <c r="A24" s="17"/>
      <c r="B24" s="6"/>
      <c r="C24" s="16"/>
      <c r="D24" s="12"/>
    </row>
    <row r="25" spans="1:4" ht="15.5" x14ac:dyDescent="0.35">
      <c r="A25" s="8" t="s">
        <v>3</v>
      </c>
      <c r="B25" s="6"/>
      <c r="C25" s="16"/>
      <c r="D25" s="16"/>
    </row>
    <row r="26" spans="1:4" ht="15.5" x14ac:dyDescent="0.35">
      <c r="A26" s="2" t="s">
        <v>4</v>
      </c>
      <c r="B26" s="6"/>
      <c r="C26" s="12">
        <v>10000</v>
      </c>
      <c r="D26" s="16"/>
    </row>
    <row r="27" spans="1:4" ht="15.5" x14ac:dyDescent="0.35">
      <c r="A27" s="17" t="s">
        <v>5</v>
      </c>
      <c r="B27" s="6"/>
      <c r="C27" s="12">
        <v>0</v>
      </c>
      <c r="D27" s="16">
        <v>14854</v>
      </c>
    </row>
    <row r="28" spans="1:4" ht="15.5" x14ac:dyDescent="0.35">
      <c r="A28" s="2" t="s">
        <v>6</v>
      </c>
      <c r="B28" s="6"/>
      <c r="C28" s="12">
        <v>2500</v>
      </c>
      <c r="D28" s="16">
        <v>675</v>
      </c>
    </row>
    <row r="29" spans="1:4" ht="15.5" x14ac:dyDescent="0.35">
      <c r="A29" s="2" t="s">
        <v>7</v>
      </c>
      <c r="B29" s="6"/>
      <c r="C29" s="12">
        <v>25000</v>
      </c>
      <c r="D29" s="16">
        <v>11004</v>
      </c>
    </row>
    <row r="30" spans="1:4" ht="15.5" x14ac:dyDescent="0.35">
      <c r="A30" s="2" t="s">
        <v>8</v>
      </c>
      <c r="B30" s="6"/>
      <c r="C30" s="12">
        <v>4500</v>
      </c>
      <c r="D30" s="16">
        <v>5700</v>
      </c>
    </row>
    <row r="31" spans="1:4" ht="15.5" x14ac:dyDescent="0.35">
      <c r="A31" s="2" t="s">
        <v>9</v>
      </c>
      <c r="B31" s="2"/>
      <c r="C31" s="16">
        <v>5000</v>
      </c>
      <c r="D31" s="16">
        <v>7422</v>
      </c>
    </row>
    <row r="32" spans="1:4" ht="15.5" x14ac:dyDescent="0.35">
      <c r="A32" s="2" t="s">
        <v>28</v>
      </c>
      <c r="B32" s="6"/>
      <c r="C32" s="16">
        <v>0</v>
      </c>
      <c r="D32" s="16">
        <v>600</v>
      </c>
    </row>
    <row r="33" spans="1:4" ht="15.5" x14ac:dyDescent="0.35">
      <c r="A33" s="2" t="s">
        <v>10</v>
      </c>
      <c r="B33" s="2"/>
      <c r="C33" s="16">
        <v>8000</v>
      </c>
      <c r="D33" s="16">
        <v>5725</v>
      </c>
    </row>
    <row r="34" spans="1:4" ht="15.5" x14ac:dyDescent="0.35">
      <c r="A34" s="2" t="s">
        <v>11</v>
      </c>
      <c r="B34" s="6"/>
      <c r="C34" s="12">
        <v>1000</v>
      </c>
      <c r="D34" s="16">
        <v>1000</v>
      </c>
    </row>
    <row r="35" spans="1:4" ht="15.5" x14ac:dyDescent="0.35">
      <c r="A35" s="2" t="s">
        <v>12</v>
      </c>
      <c r="B35" s="6"/>
      <c r="C35" s="12">
        <v>1000</v>
      </c>
      <c r="D35" s="16">
        <v>0</v>
      </c>
    </row>
    <row r="36" spans="1:4" ht="15.5" x14ac:dyDescent="0.35">
      <c r="A36" s="13" t="s">
        <v>13</v>
      </c>
      <c r="B36" s="14"/>
      <c r="C36" s="15">
        <v>9000</v>
      </c>
      <c r="D36" s="21">
        <v>9394.5</v>
      </c>
    </row>
    <row r="37" spans="1:4" ht="15.5" x14ac:dyDescent="0.35">
      <c r="A37" s="2" t="s">
        <v>30</v>
      </c>
      <c r="B37" s="6"/>
      <c r="C37" s="16">
        <f>SUM(C21:C36)</f>
        <v>87500</v>
      </c>
      <c r="D37" s="16">
        <f>SUM(D21:D36)</f>
        <v>59874.5</v>
      </c>
    </row>
    <row r="38" spans="1:4" ht="15.5" x14ac:dyDescent="0.35">
      <c r="A38" s="6"/>
      <c r="B38" s="6"/>
      <c r="C38" s="6"/>
      <c r="D38" s="6"/>
    </row>
    <row r="39" spans="1:4" ht="15.5" x14ac:dyDescent="0.35">
      <c r="A39" s="6"/>
      <c r="B39" s="6"/>
      <c r="C39" s="6"/>
      <c r="D39" s="6"/>
    </row>
    <row r="40" spans="1:4" ht="15.5" x14ac:dyDescent="0.35">
      <c r="A40" s="2" t="s">
        <v>33</v>
      </c>
      <c r="B40" s="6"/>
      <c r="C40" s="6"/>
      <c r="D40" s="6"/>
    </row>
    <row r="41" spans="1:4" ht="15.5" x14ac:dyDescent="0.35">
      <c r="A41" s="1" t="s">
        <v>34</v>
      </c>
      <c r="B41" s="6"/>
      <c r="C41" s="6"/>
      <c r="D41" s="6"/>
    </row>
    <row r="42" spans="1:4" ht="15.5" x14ac:dyDescent="0.35">
      <c r="A42" s="18" t="s">
        <v>35</v>
      </c>
      <c r="B42" s="6"/>
      <c r="C42" s="6"/>
      <c r="D42" s="6"/>
    </row>
    <row r="43" spans="1:4" ht="15.5" x14ac:dyDescent="0.35">
      <c r="A43" s="20"/>
      <c r="B43" s="6"/>
      <c r="C43" s="6"/>
      <c r="D43" s="6"/>
    </row>
    <row r="44" spans="1:4" ht="15.5" x14ac:dyDescent="0.35">
      <c r="B44" s="6"/>
      <c r="C44" s="6"/>
      <c r="D44" s="6"/>
    </row>
    <row r="45" spans="1:4" ht="15.5" x14ac:dyDescent="0.35">
      <c r="A45" s="19" t="s">
        <v>14</v>
      </c>
      <c r="B45" s="6"/>
      <c r="C45" s="6"/>
      <c r="D45" s="6"/>
    </row>
    <row r="47" spans="1:4" ht="15.5" x14ac:dyDescent="0.35">
      <c r="A47" s="2" t="s">
        <v>15</v>
      </c>
    </row>
    <row r="48" spans="1:4" ht="15.5" x14ac:dyDescent="0.35">
      <c r="A48" s="2" t="s">
        <v>16</v>
      </c>
    </row>
  </sheetData>
  <sortState xmlns:xlrd2="http://schemas.microsoft.com/office/spreadsheetml/2017/richdata2" ref="A15:D16">
    <sortCondition descending="1" ref="A15"/>
  </sortState>
  <mergeCells count="1">
    <mergeCell ref="A4:C4"/>
  </mergeCells>
  <pageMargins left="0.70866141732283472" right="0.11811023622047245" top="0.74803149606299213" bottom="0.15748031496062992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2023 (3)</vt:lpstr>
      <vt:lpstr>2023</vt:lpstr>
      <vt:lpstr>2020</vt:lpstr>
      <vt:lpstr>2020 1a</vt:lpstr>
      <vt:lpstr>Blad1 (4)</vt:lpstr>
      <vt:lpstr>Blad1 (3)</vt:lpstr>
      <vt:lpstr>Blad1 (2)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2023-03-01T15:09:28Z</dcterms:modified>
</cp:coreProperties>
</file>